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370" windowHeight="8820" tabRatio="985" activeTab="0"/>
  </bookViews>
  <sheets>
    <sheet name="Sample Invoice" sheetId="1" r:id="rId1"/>
    <sheet name="Aug 2022" sheetId="2" r:id="rId2"/>
    <sheet name="Sept 2022" sheetId="3" r:id="rId3"/>
    <sheet name="Oct 2022" sheetId="4" r:id="rId4"/>
    <sheet name="Nov 2022" sheetId="5" r:id="rId5"/>
    <sheet name="Dec 2022" sheetId="6" r:id="rId6"/>
    <sheet name="Jan 2023" sheetId="7" r:id="rId7"/>
    <sheet name="Feb 2023" sheetId="8" r:id="rId8"/>
    <sheet name="Mar 2023" sheetId="9" r:id="rId9"/>
    <sheet name="Apr 2023" sheetId="10" r:id="rId10"/>
    <sheet name="May 2023" sheetId="11" r:id="rId11"/>
    <sheet name="Summer May 2023" sheetId="12" r:id="rId12"/>
    <sheet name="June 2023" sheetId="13" r:id="rId13"/>
    <sheet name="July 2023" sheetId="14" r:id="rId14"/>
    <sheet name="Aug 2023" sheetId="15" r:id="rId15"/>
  </sheets>
  <definedNames/>
  <calcPr fullCalcOnLoad="1"/>
</workbook>
</file>

<file path=xl/sharedStrings.xml><?xml version="1.0" encoding="utf-8"?>
<sst xmlns="http://schemas.openxmlformats.org/spreadsheetml/2006/main" count="492" uniqueCount="70">
  <si>
    <t>Sun</t>
  </si>
  <si>
    <t>Mon</t>
  </si>
  <si>
    <t>Tues</t>
  </si>
  <si>
    <t xml:space="preserve">Wed </t>
  </si>
  <si>
    <t>Thur</t>
  </si>
  <si>
    <t>Fri</t>
  </si>
  <si>
    <t>Sat</t>
  </si>
  <si>
    <t>Hourly Pay Rate</t>
  </si>
  <si>
    <t>Weekly Totals</t>
  </si>
  <si>
    <t>Total Gross Earnings</t>
  </si>
  <si>
    <t>Supervisor's Signature and Date</t>
  </si>
  <si>
    <t>SUPERVISOR CERTIFICATION: I certify that this time sheet is a true statement of time worked by this student and that hours listed for holidays represent time worked.</t>
  </si>
  <si>
    <t>Tucson, Arizona 85721-0066</t>
  </si>
  <si>
    <t>FAX:  (520) 621-9473</t>
  </si>
  <si>
    <t xml:space="preserve">AGENCY NAME:                                               </t>
  </si>
  <si>
    <t xml:space="preserve">NAME (LAST, FIRST MI): </t>
  </si>
  <si>
    <t>AGENCY PHONE NUMBER:</t>
  </si>
  <si>
    <t xml:space="preserve">CONTACT PERSON:  </t>
  </si>
  <si>
    <t xml:space="preserve"> </t>
  </si>
  <si>
    <t xml:space="preserve">  </t>
  </si>
  <si>
    <t>Comments</t>
  </si>
  <si>
    <t>Student's Signature and Date:</t>
  </si>
  <si>
    <t>Monthly Totals</t>
  </si>
  <si>
    <t>Administration Building, Rm. 208</t>
  </si>
  <si>
    <t>P.O. Box 210066</t>
  </si>
  <si>
    <t xml:space="preserve">(520) 621-1858 </t>
  </si>
  <si>
    <t>FEDERAL WORK-STUDY PROGRAM OFF-CAMPUS STUDENT TIME SHEET</t>
  </si>
  <si>
    <t>PAY PERIOD:  March 01 through March 31</t>
  </si>
  <si>
    <t>PAY PERIOD:  February 1 through February 28</t>
  </si>
  <si>
    <t>PAY PERIOD:  April 1 through April 30</t>
  </si>
  <si>
    <t>http://financialaid.arizona.edu</t>
  </si>
  <si>
    <t>50% of Total Gross Earnings</t>
  </si>
  <si>
    <t>Student's Signature and Date</t>
  </si>
  <si>
    <t>Comments:</t>
  </si>
  <si>
    <t>Hourly Pay rate</t>
  </si>
  <si>
    <t>Student ID Number:</t>
  </si>
  <si>
    <t xml:space="preserve">Office of Scholarships and Financial Aid </t>
  </si>
  <si>
    <t>Holiday</t>
  </si>
  <si>
    <t>Monthly Total</t>
  </si>
  <si>
    <t>Hourly Rate</t>
  </si>
  <si>
    <t>SUPERVISOR CERTIFICATON: I certify that this time sheet is a true statement of time worked by this student and that hours listed for holidays respresent time worked.</t>
  </si>
  <si>
    <t>Supervisor's Signature and Date:</t>
  </si>
  <si>
    <t>SUPERVISOR CERTIFICATION:  I certify that this time sheet is a true statement of time worked by the student and that the hours listed for holidays represent time worked.</t>
  </si>
  <si>
    <t>SUMMER PAY PERIOD:  June 1 through June 30</t>
  </si>
  <si>
    <t>SUMMER PAY PERIOD:  July 1 through July 31</t>
  </si>
  <si>
    <t>DO NOT USE SOCIAL SECURITY</t>
  </si>
  <si>
    <t>NUMBERS ON THE INVOICE</t>
  </si>
  <si>
    <t>Pay Period:  August 22 through August 31</t>
  </si>
  <si>
    <t xml:space="preserve">Student's Name (Last, First MI): </t>
  </si>
  <si>
    <t>Employer:</t>
  </si>
  <si>
    <t>Employer Phone:</t>
  </si>
  <si>
    <t xml:space="preserve">Pay Period: September 01 through September 30  </t>
  </si>
  <si>
    <t>Employer Contact Person:</t>
  </si>
  <si>
    <t>Pay Period:  October 1 through October 31</t>
  </si>
  <si>
    <t>Pay Period:  November 01 through November 30</t>
  </si>
  <si>
    <t>Pay Period:  December 1 through December 31</t>
  </si>
  <si>
    <t>Sunday</t>
  </si>
  <si>
    <t>Monday</t>
  </si>
  <si>
    <t>Tuesday</t>
  </si>
  <si>
    <t>Wednesday</t>
  </si>
  <si>
    <t>Thursday</t>
  </si>
  <si>
    <t>Friday</t>
  </si>
  <si>
    <t>Saturday</t>
  </si>
  <si>
    <t>Pay Period:  January 01 through Januarry 31</t>
  </si>
  <si>
    <r>
      <t xml:space="preserve">Comments: </t>
    </r>
    <r>
      <rPr>
        <i/>
        <sz val="9"/>
        <rFont val="Arial"/>
        <family val="2"/>
      </rPr>
      <t xml:space="preserve"> If you are graduating in Spring 202</t>
    </r>
    <r>
      <rPr>
        <sz val="9"/>
        <rFont val="Arial"/>
        <family val="2"/>
      </rPr>
      <t>3</t>
    </r>
    <r>
      <rPr>
        <i/>
        <sz val="9"/>
        <rFont val="Arial"/>
        <family val="2"/>
      </rPr>
      <t xml:space="preserve">, your last day of work must be on or before the </t>
    </r>
    <r>
      <rPr>
        <sz val="9"/>
        <rFont val="Arial"/>
        <family val="2"/>
      </rPr>
      <t>11th</t>
    </r>
    <r>
      <rPr>
        <i/>
        <sz val="9"/>
        <rFont val="Arial"/>
        <family val="2"/>
      </rPr>
      <t>.</t>
    </r>
    <r>
      <rPr>
        <sz val="9"/>
        <rFont val="Arial"/>
        <family val="2"/>
      </rPr>
      <t xml:space="preserve"> You must be awarded FWS for Summer in order to continue working after the 14th.</t>
    </r>
  </si>
  <si>
    <t>Juneteenth Holiday</t>
  </si>
  <si>
    <t>PAY PERIOD: May 1 through May 14</t>
  </si>
  <si>
    <t>SUMMER PAY PERIOD:  May 15 through May 31</t>
  </si>
  <si>
    <t>Comments:  You must be awarded Federal Work Study for the 2023-2024 academic year to work past the 20th.</t>
  </si>
  <si>
    <t>SUMMER PAY PERIOD:  August 1 through August 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</si>
</sst>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&quot;$&quot;#,##0.00;[Red]&quot;$&quot;#,##0.00"/>
    <numFmt numFmtId="166" formatCode="mm/dd/yy;@"/>
    <numFmt numFmtId="167" formatCode="m/d/yy;@"/>
    <numFmt numFmtId="168" formatCode="#,##0.00;[Red]#,##0.00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[$-409]dddd\,\ mmmm\ d\,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12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 applyProtection="1">
      <alignment/>
      <protection/>
    </xf>
    <xf numFmtId="167" fontId="0" fillId="0" borderId="10" xfId="0" applyNumberFormat="1" applyBorder="1" applyAlignment="1" applyProtection="1">
      <alignment/>
      <protection/>
    </xf>
    <xf numFmtId="166" fontId="0" fillId="0" borderId="1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7" fontId="0" fillId="0" borderId="10" xfId="0" applyNumberFormat="1" applyFill="1" applyBorder="1" applyAlignment="1" applyProtection="1">
      <alignment/>
      <protection/>
    </xf>
    <xf numFmtId="0" fontId="3" fillId="0" borderId="0" xfId="53" applyBorder="1" applyAlignment="1" applyProtection="1">
      <alignment/>
      <protection/>
    </xf>
    <xf numFmtId="166" fontId="0" fillId="33" borderId="10" xfId="0" applyNumberFormat="1" applyFill="1" applyBorder="1" applyAlignment="1" applyProtection="1">
      <alignment/>
      <protection/>
    </xf>
    <xf numFmtId="167" fontId="0" fillId="33" borderId="10" xfId="0" applyNumberFormat="1" applyFill="1" applyBorder="1" applyAlignment="1" applyProtection="1">
      <alignment/>
      <protection/>
    </xf>
    <xf numFmtId="166" fontId="0" fillId="33" borderId="10" xfId="0" applyNumberFormat="1" applyFont="1" applyFill="1" applyBorder="1" applyAlignment="1" applyProtection="1">
      <alignment/>
      <protection/>
    </xf>
    <xf numFmtId="166" fontId="0" fillId="0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33" borderId="10" xfId="0" applyNumberForma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53" applyFont="1" applyBorder="1" applyAlignment="1" applyProtection="1">
      <alignment/>
      <protection/>
    </xf>
    <xf numFmtId="164" fontId="0" fillId="33" borderId="10" xfId="0" applyNumberFormat="1" applyFill="1" applyBorder="1" applyAlignment="1" applyProtection="1">
      <alignment/>
      <protection/>
    </xf>
    <xf numFmtId="0" fontId="0" fillId="0" borderId="0" xfId="0" applyBorder="1" applyAlignment="1">
      <alignment wrapText="1"/>
    </xf>
    <xf numFmtId="167" fontId="0" fillId="0" borderId="10" xfId="0" applyNumberFormat="1" applyFont="1" applyFill="1" applyBorder="1" applyAlignment="1" applyProtection="1">
      <alignment/>
      <protection/>
    </xf>
    <xf numFmtId="166" fontId="0" fillId="0" borderId="11" xfId="0" applyNumberFormat="1" applyFont="1" applyBorder="1" applyAlignment="1" applyProtection="1">
      <alignment horizontal="center"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166" fontId="0" fillId="0" borderId="12" xfId="0" applyNumberFormat="1" applyBorder="1" applyAlignment="1" applyProtection="1">
      <alignment/>
      <protection locked="0"/>
    </xf>
    <xf numFmtId="0" fontId="48" fillId="0" borderId="0" xfId="0" applyFont="1" applyBorder="1" applyAlignment="1">
      <alignment vertical="center" wrapText="1"/>
    </xf>
    <xf numFmtId="14" fontId="48" fillId="0" borderId="0" xfId="0" applyNumberFormat="1" applyFont="1" applyBorder="1" applyAlignment="1">
      <alignment vertical="center" wrapText="1"/>
    </xf>
    <xf numFmtId="0" fontId="3" fillId="0" borderId="0" xfId="53" applyBorder="1" applyAlignment="1" applyProtection="1">
      <alignment vertical="center" wrapText="1"/>
      <protection/>
    </xf>
    <xf numFmtId="0" fontId="7" fillId="0" borderId="0" xfId="0" applyFont="1" applyBorder="1" applyAlignment="1">
      <alignment vertical="center" wrapText="1"/>
    </xf>
    <xf numFmtId="14" fontId="48" fillId="0" borderId="0" xfId="0" applyNumberFormat="1" applyFont="1" applyBorder="1" applyAlignment="1">
      <alignment horizontal="left" vertical="center" wrapText="1"/>
    </xf>
    <xf numFmtId="0" fontId="3" fillId="0" borderId="0" xfId="53" applyBorder="1" applyAlignment="1" applyProtection="1">
      <alignment vertical="center"/>
      <protection/>
    </xf>
    <xf numFmtId="0" fontId="48" fillId="0" borderId="0" xfId="0" applyFont="1" applyBorder="1" applyAlignment="1">
      <alignment vertical="center"/>
    </xf>
    <xf numFmtId="167" fontId="0" fillId="0" borderId="10" xfId="0" applyNumberFormat="1" applyFont="1" applyFill="1" applyBorder="1" applyAlignment="1" applyProtection="1">
      <alignment/>
      <protection/>
    </xf>
    <xf numFmtId="166" fontId="0" fillId="33" borderId="10" xfId="0" applyNumberFormat="1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167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67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6" fontId="0" fillId="0" borderId="10" xfId="0" applyNumberFormat="1" applyBorder="1" applyAlignment="1">
      <alignment/>
    </xf>
    <xf numFmtId="14" fontId="0" fillId="0" borderId="10" xfId="0" applyNumberForma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5" fontId="0" fillId="0" borderId="14" xfId="0" applyNumberForma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164" fontId="0" fillId="34" borderId="1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1" xfId="0" applyNumberFormat="1" applyFill="1" applyBorder="1" applyAlignment="1" applyProtection="1">
      <alignment/>
      <protection/>
    </xf>
    <xf numFmtId="164" fontId="0" fillId="0" borderId="12" xfId="0" applyNumberFormat="1" applyFill="1" applyBorder="1" applyAlignment="1" applyProtection="1">
      <alignment/>
      <protection/>
    </xf>
    <xf numFmtId="164" fontId="0" fillId="33" borderId="10" xfId="0" applyNumberFormat="1" applyFill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165" fontId="0" fillId="0" borderId="14" xfId="0" applyNumberForma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0" borderId="15" xfId="0" applyNumberFormat="1" applyBorder="1" applyAlignment="1">
      <alignment wrapText="1"/>
    </xf>
    <xf numFmtId="165" fontId="0" fillId="0" borderId="16" xfId="0" applyNumberFormat="1" applyBorder="1" applyAlignment="1">
      <alignment wrapText="1"/>
    </xf>
    <xf numFmtId="165" fontId="0" fillId="0" borderId="17" xfId="0" applyNumberFormat="1" applyBorder="1" applyAlignment="1">
      <alignment wrapText="1"/>
    </xf>
    <xf numFmtId="165" fontId="0" fillId="0" borderId="18" xfId="0" applyNumberFormat="1" applyBorder="1" applyAlignment="1">
      <alignment wrapText="1"/>
    </xf>
    <xf numFmtId="165" fontId="0" fillId="0" borderId="19" xfId="0" applyNumberFormat="1" applyBorder="1" applyAlignment="1">
      <alignment wrapText="1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wrapText="1"/>
    </xf>
    <xf numFmtId="164" fontId="0" fillId="0" borderId="10" xfId="0" applyNumberFormat="1" applyFill="1" applyBorder="1" applyAlignment="1">
      <alignment/>
    </xf>
    <xf numFmtId="164" fontId="0" fillId="33" borderId="11" xfId="0" applyNumberFormat="1" applyFill="1" applyBorder="1" applyAlignment="1" applyProtection="1">
      <alignment/>
      <protection/>
    </xf>
    <xf numFmtId="164" fontId="0" fillId="33" borderId="12" xfId="0" applyNumberFormat="1" applyFill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4" xfId="0" applyFont="1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Border="1" applyAlignment="1">
      <alignment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64" fontId="0" fillId="33" borderId="11" xfId="0" applyNumberFormat="1" applyFill="1" applyBorder="1" applyAlignment="1" applyProtection="1">
      <alignment/>
      <protection locked="0"/>
    </xf>
    <xf numFmtId="164" fontId="0" fillId="33" borderId="12" xfId="0" applyNumberFormat="1" applyFill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3" xfId="0" applyFill="1" applyBorder="1" applyAlignment="1">
      <alignment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0" fillId="33" borderId="12" xfId="0" applyFill="1" applyBorder="1" applyAlignment="1">
      <alignment/>
    </xf>
    <xf numFmtId="167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167" fontId="0" fillId="0" borderId="11" xfId="0" applyNumberForma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167" fontId="0" fillId="33" borderId="11" xfId="0" applyNumberFormat="1" applyFill="1" applyBorder="1" applyAlignment="1" applyProtection="1">
      <alignment/>
      <protection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4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0" fillId="0" borderId="14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wrapText="1"/>
    </xf>
    <xf numFmtId="164" fontId="0" fillId="0" borderId="12" xfId="0" applyNumberFormat="1" applyFill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11" xfId="0" applyNumberFormat="1" applyFill="1" applyBorder="1" applyAlignment="1" applyProtection="1">
      <alignment/>
      <protection locked="0"/>
    </xf>
    <xf numFmtId="166" fontId="0" fillId="0" borderId="12" xfId="0" applyNumberFormat="1" applyFill="1" applyBorder="1" applyAlignment="1" applyProtection="1">
      <alignment/>
      <protection locked="0"/>
    </xf>
    <xf numFmtId="166" fontId="0" fillId="33" borderId="11" xfId="0" applyNumberFormat="1" applyFill="1" applyBorder="1" applyAlignment="1" applyProtection="1">
      <alignment/>
      <protection locked="0"/>
    </xf>
    <xf numFmtId="166" fontId="0" fillId="33" borderId="12" xfId="0" applyNumberFormat="1" applyFill="1" applyBorder="1" applyAlignment="1" applyProtection="1">
      <alignment/>
      <protection locked="0"/>
    </xf>
    <xf numFmtId="166" fontId="0" fillId="0" borderId="11" xfId="0" applyNumberFormat="1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/>
      <protection locked="0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/>
    </xf>
    <xf numFmtId="166" fontId="0" fillId="33" borderId="11" xfId="0" applyNumberFormat="1" applyFill="1" applyBorder="1" applyAlignment="1" applyProtection="1">
      <alignment/>
      <protection/>
    </xf>
    <xf numFmtId="166" fontId="0" fillId="0" borderId="11" xfId="0" applyNumberFormat="1" applyBorder="1" applyAlignment="1" applyProtection="1">
      <alignment/>
      <protection/>
    </xf>
    <xf numFmtId="166" fontId="0" fillId="0" borderId="11" xfId="0" applyNumberFormat="1" applyFill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5" fontId="0" fillId="0" borderId="15" xfId="0" applyNumberFormat="1" applyBorder="1" applyAlignment="1" applyProtection="1">
      <alignment wrapText="1"/>
      <protection/>
    </xf>
    <xf numFmtId="165" fontId="0" fillId="0" borderId="16" xfId="0" applyNumberFormat="1" applyBorder="1" applyAlignment="1" applyProtection="1">
      <alignment wrapText="1"/>
      <protection/>
    </xf>
    <xf numFmtId="165" fontId="0" fillId="0" borderId="17" xfId="0" applyNumberFormat="1" applyBorder="1" applyAlignment="1" applyProtection="1">
      <alignment wrapText="1"/>
      <protection/>
    </xf>
    <xf numFmtId="165" fontId="0" fillId="0" borderId="18" xfId="0" applyNumberFormat="1" applyBorder="1" applyAlignment="1" applyProtection="1">
      <alignment wrapText="1"/>
      <protection/>
    </xf>
    <xf numFmtId="165" fontId="0" fillId="0" borderId="19" xfId="0" applyNumberFormat="1" applyBorder="1" applyAlignment="1" applyProtection="1">
      <alignment wrapText="1"/>
      <protection/>
    </xf>
    <xf numFmtId="164" fontId="0" fillId="0" borderId="15" xfId="0" applyNumberFormat="1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164" fontId="0" fillId="0" borderId="14" xfId="0" applyNumberFormat="1" applyFont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0" borderId="14" xfId="0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8" fillId="0" borderId="14" xfId="0" applyFont="1" applyBorder="1" applyAlignment="1" applyProtection="1">
      <alignment wrapText="1"/>
      <protection locked="0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164" fontId="0" fillId="33" borderId="10" xfId="0" applyNumberFormat="1" applyFill="1" applyBorder="1" applyAlignment="1" applyProtection="1">
      <alignment/>
      <protection locked="0"/>
    </xf>
    <xf numFmtId="164" fontId="0" fillId="0" borderId="11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164" fontId="0" fillId="0" borderId="11" xfId="0" applyNumberFormat="1" applyFont="1" applyBorder="1" applyAlignment="1" applyProtection="1">
      <alignment wrapText="1"/>
      <protection locked="0"/>
    </xf>
    <xf numFmtId="164" fontId="0" fillId="0" borderId="12" xfId="0" applyNumberFormat="1" applyBorder="1" applyAlignment="1" applyProtection="1">
      <alignment wrapText="1"/>
      <protection locked="0"/>
    </xf>
    <xf numFmtId="165" fontId="0" fillId="0" borderId="10" xfId="0" applyNumberFormat="1" applyBorder="1" applyAlignment="1" applyProtection="1">
      <alignment wrapText="1"/>
      <protection/>
    </xf>
    <xf numFmtId="165" fontId="0" fillId="0" borderId="14" xfId="0" applyNumberFormat="1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164" fontId="0" fillId="33" borderId="11" xfId="0" applyNumberFormat="1" applyFont="1" applyFill="1" applyBorder="1" applyAlignment="1" applyProtection="1">
      <alignment/>
      <protection locked="0"/>
    </xf>
    <xf numFmtId="0" fontId="0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619125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24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3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2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3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3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1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3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123825</xdr:rowOff>
    </xdr:from>
    <xdr:to>
      <xdr:col>3</xdr:col>
      <xdr:colOff>685800</xdr:colOff>
      <xdr:row>6</xdr:row>
      <xdr:rowOff>114300</xdr:rowOff>
    </xdr:to>
    <xdr:pic>
      <xdr:nvPicPr>
        <xdr:cNvPr id="1" name="Picture 3" descr="Horizont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2790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inancialaid.arizona.ed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8:Q21"/>
  <sheetViews>
    <sheetView tabSelected="1" zoomScale="80" zoomScaleNormal="80" zoomScalePageLayoutView="0" workbookViewId="0" topLeftCell="C1">
      <selection activeCell="M14" sqref="M14"/>
    </sheetView>
  </sheetViews>
  <sheetFormatPr defaultColWidth="9.140625" defaultRowHeight="12.75"/>
  <cols>
    <col min="13" max="13" width="32.00390625" style="0" customWidth="1"/>
    <col min="16" max="16" width="36.8515625" style="0" customWidth="1"/>
    <col min="17" max="17" width="58.00390625" style="0" customWidth="1"/>
  </cols>
  <sheetData>
    <row r="8" ht="20.25">
      <c r="M8" s="55" t="s">
        <v>45</v>
      </c>
    </row>
    <row r="9" spans="13:17" ht="20.25">
      <c r="M9" s="55" t="s">
        <v>46</v>
      </c>
      <c r="P9" s="38"/>
      <c r="Q9" s="38"/>
    </row>
    <row r="10" spans="16:17" ht="15">
      <c r="P10" s="38"/>
      <c r="Q10" s="39"/>
    </row>
    <row r="11" spans="16:17" ht="15">
      <c r="P11" s="38"/>
      <c r="Q11" s="38"/>
    </row>
    <row r="12" spans="16:17" ht="15">
      <c r="P12" s="38"/>
      <c r="Q12" s="40"/>
    </row>
    <row r="13" spans="16:17" ht="15">
      <c r="P13" s="38"/>
      <c r="Q13" s="38"/>
    </row>
    <row r="14" spans="16:17" ht="15">
      <c r="P14" s="38"/>
      <c r="Q14" s="38"/>
    </row>
    <row r="15" spans="16:17" ht="15.75">
      <c r="P15" s="41"/>
      <c r="Q15" s="43"/>
    </row>
    <row r="16" spans="16:17" ht="15">
      <c r="P16" s="38"/>
      <c r="Q16" s="44"/>
    </row>
    <row r="17" spans="16:17" ht="15">
      <c r="P17" s="38"/>
      <c r="Q17" s="44"/>
    </row>
    <row r="18" spans="16:17" ht="15.75">
      <c r="P18" s="41"/>
      <c r="Q18" s="44"/>
    </row>
    <row r="19" spans="16:17" ht="15">
      <c r="P19" s="38"/>
      <c r="Q19" s="44"/>
    </row>
    <row r="20" spans="16:17" ht="15">
      <c r="P20" s="38"/>
      <c r="Q20" s="44"/>
    </row>
    <row r="21" spans="16:17" ht="15">
      <c r="P21" s="38"/>
      <c r="Q21" s="42"/>
    </row>
  </sheetData>
  <sheetProtection/>
  <printOptions/>
  <pageMargins left="0.7" right="0.7" top="0.75" bottom="0.75" header="0.3" footer="0.3"/>
  <pageSetup horizontalDpi="600" verticalDpi="600" orientation="portrait" r:id="rId3"/>
  <legacyDrawing r:id="rId2"/>
  <oleObjects>
    <oleObject progId="Word.Document.12" shapeId="481222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7">
      <selection activeCell="H46" sqref="H46:I48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100"/>
      <c r="B1" s="100"/>
      <c r="C1" s="100"/>
      <c r="D1" s="100"/>
      <c r="E1" s="100"/>
      <c r="F1" s="100"/>
      <c r="G1" s="27" t="s">
        <v>36</v>
      </c>
      <c r="H1" s="28"/>
      <c r="I1" s="29"/>
    </row>
    <row r="2" spans="1:9" ht="12.75">
      <c r="A2" s="100"/>
      <c r="B2" s="100"/>
      <c r="C2" s="100"/>
      <c r="D2" s="100"/>
      <c r="E2" s="100"/>
      <c r="F2" s="100"/>
      <c r="G2" s="27" t="s">
        <v>23</v>
      </c>
      <c r="H2" s="29"/>
      <c r="I2" s="29"/>
    </row>
    <row r="3" spans="1:9" ht="12.75">
      <c r="A3" s="100"/>
      <c r="B3" s="100"/>
      <c r="C3" s="100"/>
      <c r="D3" s="100"/>
      <c r="E3" s="100"/>
      <c r="F3" s="100"/>
      <c r="G3" s="27" t="s">
        <v>24</v>
      </c>
      <c r="H3" s="30"/>
      <c r="I3" s="30"/>
    </row>
    <row r="4" spans="1:9" ht="12.75">
      <c r="A4" s="100"/>
      <c r="B4" s="100"/>
      <c r="C4" s="100"/>
      <c r="D4" s="100"/>
      <c r="E4" s="100"/>
      <c r="F4" s="100"/>
      <c r="G4" s="27" t="s">
        <v>12</v>
      </c>
      <c r="H4" s="30"/>
      <c r="I4" s="30"/>
    </row>
    <row r="5" spans="1:9" ht="12.75">
      <c r="A5" s="100"/>
      <c r="B5" s="100"/>
      <c r="C5" s="100"/>
      <c r="D5" s="100"/>
      <c r="E5" s="100"/>
      <c r="F5" s="100"/>
      <c r="G5" s="27" t="s">
        <v>25</v>
      </c>
      <c r="H5" s="29"/>
      <c r="I5" s="29"/>
    </row>
    <row r="6" spans="1:11" ht="12.75">
      <c r="A6" s="108"/>
      <c r="B6" s="109"/>
      <c r="C6" s="6"/>
      <c r="D6" s="6"/>
      <c r="E6" s="100"/>
      <c r="F6" s="100"/>
      <c r="G6" s="27" t="s">
        <v>13</v>
      </c>
      <c r="H6" s="29"/>
      <c r="I6" s="29"/>
      <c r="K6" s="1"/>
    </row>
    <row r="7" spans="1:12" ht="12.75">
      <c r="A7" s="109"/>
      <c r="B7" s="109"/>
      <c r="C7" s="6"/>
      <c r="D7" s="6"/>
      <c r="E7" s="100"/>
      <c r="F7" s="100"/>
      <c r="G7" s="31" t="s">
        <v>30</v>
      </c>
      <c r="H7" s="29"/>
      <c r="I7" s="29"/>
      <c r="L7" s="1"/>
    </row>
    <row r="8" spans="1:25" ht="12.75">
      <c r="A8" s="110"/>
      <c r="B8" s="103"/>
      <c r="C8" s="6"/>
      <c r="D8" s="6"/>
      <c r="E8" s="100"/>
      <c r="F8" s="100"/>
      <c r="H8" s="100"/>
      <c r="I8" s="103"/>
      <c r="L8" s="1"/>
      <c r="Y8" s="1"/>
    </row>
    <row r="9" spans="1:13" ht="12.75">
      <c r="A9" s="103"/>
      <c r="B9" s="103"/>
      <c r="C9" s="122" t="s">
        <v>26</v>
      </c>
      <c r="D9" s="123"/>
      <c r="E9" s="123"/>
      <c r="F9" s="123"/>
      <c r="G9" s="123"/>
      <c r="H9" s="103"/>
      <c r="I9" s="103"/>
      <c r="M9" s="1"/>
    </row>
    <row r="10" spans="1:13" ht="12.75">
      <c r="A10" s="103"/>
      <c r="B10" s="103"/>
      <c r="C10" s="123"/>
      <c r="D10" s="123"/>
      <c r="E10" s="123"/>
      <c r="F10" s="123"/>
      <c r="G10" s="123"/>
      <c r="H10" s="103"/>
      <c r="I10" s="103"/>
      <c r="M10" s="1"/>
    </row>
    <row r="11" spans="1:13" ht="12.75">
      <c r="A11" s="101"/>
      <c r="B11" s="101"/>
      <c r="C11" s="124"/>
      <c r="D11" s="124"/>
      <c r="E11" s="124"/>
      <c r="F11" s="124"/>
      <c r="G11" s="124"/>
      <c r="H11" s="101"/>
      <c r="I11" s="101"/>
      <c r="M11" s="1"/>
    </row>
    <row r="12" spans="1:9" ht="12.75" customHeight="1">
      <c r="A12" s="125" t="s">
        <v>15</v>
      </c>
      <c r="B12" s="112"/>
      <c r="C12" s="112"/>
      <c r="D12" s="113"/>
      <c r="E12" s="125" t="s">
        <v>35</v>
      </c>
      <c r="F12" s="113"/>
      <c r="G12" s="104" t="s">
        <v>29</v>
      </c>
      <c r="H12" s="127"/>
      <c r="I12" s="128"/>
    </row>
    <row r="13" spans="1:9" ht="12.75">
      <c r="A13" s="114"/>
      <c r="B13" s="115"/>
      <c r="C13" s="115"/>
      <c r="D13" s="116"/>
      <c r="E13" s="114"/>
      <c r="F13" s="116"/>
      <c r="G13" s="129"/>
      <c r="H13" s="130"/>
      <c r="I13" s="131"/>
    </row>
    <row r="14" spans="1:9" ht="12.75">
      <c r="A14" s="117"/>
      <c r="B14" s="118"/>
      <c r="C14" s="118"/>
      <c r="D14" s="119"/>
      <c r="E14" s="117"/>
      <c r="F14" s="119"/>
      <c r="G14" s="132"/>
      <c r="H14" s="133"/>
      <c r="I14" s="134"/>
    </row>
    <row r="15" spans="1:9" ht="12.75">
      <c r="A15" s="125" t="s">
        <v>14</v>
      </c>
      <c r="B15" s="112"/>
      <c r="C15" s="112"/>
      <c r="D15" s="113"/>
      <c r="E15" s="121" t="s">
        <v>16</v>
      </c>
      <c r="F15" s="121"/>
      <c r="G15" s="121" t="s">
        <v>17</v>
      </c>
      <c r="H15" s="121"/>
      <c r="I15" s="121"/>
    </row>
    <row r="16" spans="1:9" ht="12.75">
      <c r="A16" s="114"/>
      <c r="B16" s="115"/>
      <c r="C16" s="115"/>
      <c r="D16" s="116"/>
      <c r="E16" s="121"/>
      <c r="F16" s="121"/>
      <c r="G16" s="121"/>
      <c r="H16" s="121"/>
      <c r="I16" s="121"/>
    </row>
    <row r="17" spans="1:9" ht="12.75">
      <c r="A17" s="117"/>
      <c r="B17" s="118"/>
      <c r="C17" s="118"/>
      <c r="D17" s="119"/>
      <c r="E17" s="121"/>
      <c r="F17" s="121"/>
      <c r="G17" s="121"/>
      <c r="H17" s="121"/>
      <c r="I17" s="121"/>
    </row>
    <row r="18" spans="1:9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8</v>
      </c>
      <c r="I18" s="2"/>
    </row>
    <row r="19" spans="1:9" ht="12.75">
      <c r="A19" s="18"/>
      <c r="B19" s="18"/>
      <c r="C19" s="18"/>
      <c r="D19" s="18"/>
      <c r="E19" s="18"/>
      <c r="F19" s="18"/>
      <c r="G19" s="3">
        <v>45017</v>
      </c>
      <c r="H19" s="200">
        <f>SUM(G20)</f>
        <v>0</v>
      </c>
      <c r="I19" s="201"/>
    </row>
    <row r="20" spans="1:9" ht="12.75">
      <c r="A20" s="220"/>
      <c r="B20" s="220"/>
      <c r="C20" s="141"/>
      <c r="D20" s="141"/>
      <c r="E20" s="141"/>
      <c r="F20" s="141"/>
      <c r="G20" s="136"/>
      <c r="H20" s="200"/>
      <c r="I20" s="201"/>
    </row>
    <row r="21" spans="1:9" ht="12.75">
      <c r="A21" s="150"/>
      <c r="B21" s="150"/>
      <c r="C21" s="142"/>
      <c r="D21" s="142"/>
      <c r="E21" s="142"/>
      <c r="F21" s="142"/>
      <c r="G21" s="137"/>
      <c r="H21" s="200"/>
      <c r="I21" s="201"/>
    </row>
    <row r="22" spans="1:9" ht="12.75">
      <c r="A22" s="3">
        <f>(G19+1)</f>
        <v>45018</v>
      </c>
      <c r="B22" s="3">
        <f aca="true" t="shared" si="0" ref="B22:G22">A22+1</f>
        <v>45019</v>
      </c>
      <c r="C22" s="3">
        <f t="shared" si="0"/>
        <v>45020</v>
      </c>
      <c r="D22" s="3">
        <f t="shared" si="0"/>
        <v>45021</v>
      </c>
      <c r="E22" s="3">
        <f t="shared" si="0"/>
        <v>45022</v>
      </c>
      <c r="F22" s="3">
        <f t="shared" si="0"/>
        <v>45023</v>
      </c>
      <c r="G22" s="3">
        <f t="shared" si="0"/>
        <v>45024</v>
      </c>
      <c r="H22" s="200">
        <f>SUM(A23:G24)</f>
        <v>0</v>
      </c>
      <c r="I22" s="201"/>
    </row>
    <row r="23" spans="1:9" ht="12.75">
      <c r="A23" s="136"/>
      <c r="B23" s="136"/>
      <c r="C23" s="136"/>
      <c r="D23" s="136" t="s">
        <v>18</v>
      </c>
      <c r="E23" s="136"/>
      <c r="F23" s="136"/>
      <c r="G23" s="136"/>
      <c r="H23" s="200"/>
      <c r="I23" s="201"/>
    </row>
    <row r="24" spans="1:9" ht="12.75">
      <c r="A24" s="137"/>
      <c r="B24" s="137"/>
      <c r="C24" s="137"/>
      <c r="D24" s="137"/>
      <c r="E24" s="137"/>
      <c r="F24" s="137"/>
      <c r="G24" s="137"/>
      <c r="H24" s="200"/>
      <c r="I24" s="201"/>
    </row>
    <row r="25" spans="1:9" ht="12.75">
      <c r="A25" s="3">
        <f>G22+1</f>
        <v>45025</v>
      </c>
      <c r="B25" s="3">
        <f aca="true" t="shared" si="1" ref="B25:G25">A25+1</f>
        <v>45026</v>
      </c>
      <c r="C25" s="3">
        <f t="shared" si="1"/>
        <v>45027</v>
      </c>
      <c r="D25" s="3">
        <f t="shared" si="1"/>
        <v>45028</v>
      </c>
      <c r="E25" s="3">
        <f t="shared" si="1"/>
        <v>45029</v>
      </c>
      <c r="F25" s="3">
        <f t="shared" si="1"/>
        <v>45030</v>
      </c>
      <c r="G25" s="3">
        <f t="shared" si="1"/>
        <v>45031</v>
      </c>
      <c r="H25" s="200">
        <f>SUM(A26:G27)</f>
        <v>0</v>
      </c>
      <c r="I25" s="201"/>
    </row>
    <row r="26" spans="1:9" ht="12.75">
      <c r="A26" s="136"/>
      <c r="B26" s="136"/>
      <c r="C26" s="136"/>
      <c r="D26" s="136" t="s">
        <v>18</v>
      </c>
      <c r="E26" s="136" t="s">
        <v>18</v>
      </c>
      <c r="F26" s="136"/>
      <c r="G26" s="136"/>
      <c r="H26" s="200"/>
      <c r="I26" s="201"/>
    </row>
    <row r="27" spans="1:9" ht="12.75">
      <c r="A27" s="137"/>
      <c r="B27" s="137"/>
      <c r="C27" s="137"/>
      <c r="D27" s="137"/>
      <c r="E27" s="137"/>
      <c r="F27" s="137"/>
      <c r="G27" s="137"/>
      <c r="H27" s="200"/>
      <c r="I27" s="201"/>
    </row>
    <row r="28" spans="1:9" ht="12.75">
      <c r="A28" s="3">
        <f>G25+1</f>
        <v>45032</v>
      </c>
      <c r="B28" s="3">
        <f aca="true" t="shared" si="2" ref="B28:G28">A28+1</f>
        <v>45033</v>
      </c>
      <c r="C28" s="3">
        <f t="shared" si="2"/>
        <v>45034</v>
      </c>
      <c r="D28" s="3">
        <f t="shared" si="2"/>
        <v>45035</v>
      </c>
      <c r="E28" s="3">
        <f t="shared" si="2"/>
        <v>45036</v>
      </c>
      <c r="F28" s="3">
        <f t="shared" si="2"/>
        <v>45037</v>
      </c>
      <c r="G28" s="3">
        <f t="shared" si="2"/>
        <v>45038</v>
      </c>
      <c r="H28" s="200">
        <f>SUM(A29:G30)</f>
        <v>0</v>
      </c>
      <c r="I28" s="201"/>
    </row>
    <row r="29" spans="1:9" ht="12.75">
      <c r="A29" s="145"/>
      <c r="B29" s="136"/>
      <c r="C29" s="136"/>
      <c r="D29" s="136"/>
      <c r="E29" s="136"/>
      <c r="F29" s="136"/>
      <c r="G29" s="136"/>
      <c r="H29" s="200"/>
      <c r="I29" s="201"/>
    </row>
    <row r="30" spans="1:9" ht="12.75">
      <c r="A30" s="146"/>
      <c r="B30" s="137"/>
      <c r="C30" s="137"/>
      <c r="D30" s="137"/>
      <c r="E30" s="137"/>
      <c r="F30" s="137"/>
      <c r="G30" s="137"/>
      <c r="H30" s="200"/>
      <c r="I30" s="201"/>
    </row>
    <row r="31" spans="1:9" ht="12.75">
      <c r="A31" s="3">
        <f>G28+1</f>
        <v>45039</v>
      </c>
      <c r="B31" s="3">
        <f aca="true" t="shared" si="3" ref="B31:G31">A31+1</f>
        <v>45040</v>
      </c>
      <c r="C31" s="5">
        <f t="shared" si="3"/>
        <v>45041</v>
      </c>
      <c r="D31" s="5">
        <f t="shared" si="3"/>
        <v>45042</v>
      </c>
      <c r="E31" s="5">
        <f t="shared" si="3"/>
        <v>45043</v>
      </c>
      <c r="F31" s="5">
        <f t="shared" si="3"/>
        <v>45044</v>
      </c>
      <c r="G31" s="5">
        <f t="shared" si="3"/>
        <v>45045</v>
      </c>
      <c r="H31" s="219">
        <f>SUM(A32:G33)</f>
        <v>0</v>
      </c>
      <c r="I31" s="204"/>
    </row>
    <row r="32" spans="1:9" ht="12.75">
      <c r="A32" s="136"/>
      <c r="B32" s="136"/>
      <c r="C32" s="148"/>
      <c r="D32" s="148"/>
      <c r="E32" s="148"/>
      <c r="F32" s="148"/>
      <c r="G32" s="148"/>
      <c r="H32" s="205"/>
      <c r="I32" s="206"/>
    </row>
    <row r="33" spans="1:9" ht="12.75">
      <c r="A33" s="152"/>
      <c r="B33" s="152"/>
      <c r="C33" s="154"/>
      <c r="D33" s="154"/>
      <c r="E33" s="154"/>
      <c r="F33" s="154"/>
      <c r="G33" s="154"/>
      <c r="H33" s="207"/>
      <c r="I33" s="208"/>
    </row>
    <row r="34" spans="1:9" ht="12.75">
      <c r="A34" s="53">
        <f>(G31+1)</f>
        <v>45046</v>
      </c>
      <c r="B34" s="49"/>
      <c r="C34" s="49"/>
      <c r="D34" s="49"/>
      <c r="E34" s="49"/>
      <c r="F34" s="49"/>
      <c r="G34" s="49"/>
      <c r="H34" s="221">
        <f>SUM(A35)</f>
        <v>0</v>
      </c>
      <c r="I34" s="88"/>
    </row>
    <row r="35" spans="1:9" ht="12.75">
      <c r="A35" s="139"/>
      <c r="B35" s="222"/>
      <c r="C35" s="222"/>
      <c r="D35" s="222"/>
      <c r="E35" s="222"/>
      <c r="F35" s="222"/>
      <c r="G35" s="222"/>
      <c r="H35" s="89"/>
      <c r="I35" s="90"/>
    </row>
    <row r="36" spans="1:9" ht="12.75">
      <c r="A36" s="139"/>
      <c r="B36" s="222"/>
      <c r="C36" s="222"/>
      <c r="D36" s="222"/>
      <c r="E36" s="222"/>
      <c r="F36" s="222"/>
      <c r="G36" s="222"/>
      <c r="H36" s="91"/>
      <c r="I36" s="92"/>
    </row>
    <row r="37" spans="1:9" ht="12.75">
      <c r="A37" s="104" t="s">
        <v>11</v>
      </c>
      <c r="B37" s="99"/>
      <c r="C37" s="99"/>
      <c r="D37" s="99"/>
      <c r="E37" s="99"/>
      <c r="F37" s="88"/>
      <c r="G37" s="56" t="s">
        <v>22</v>
      </c>
      <c r="H37" s="196">
        <f>SUM(H19:I36)</f>
        <v>0</v>
      </c>
      <c r="I37" s="214"/>
    </row>
    <row r="38" spans="1:9" ht="12.75" customHeight="1">
      <c r="A38" s="89"/>
      <c r="B38" s="100"/>
      <c r="C38" s="100"/>
      <c r="D38" s="100"/>
      <c r="E38" s="100"/>
      <c r="F38" s="90"/>
      <c r="G38" s="57"/>
      <c r="H38" s="215"/>
      <c r="I38" s="216"/>
    </row>
    <row r="39" spans="1:9" ht="12.75">
      <c r="A39" s="89"/>
      <c r="B39" s="100"/>
      <c r="C39" s="100"/>
      <c r="D39" s="100"/>
      <c r="E39" s="100"/>
      <c r="F39" s="90"/>
      <c r="G39" s="58"/>
      <c r="H39" s="217"/>
      <c r="I39" s="218"/>
    </row>
    <row r="40" spans="1:9" ht="12.75" hidden="1">
      <c r="A40" s="91"/>
      <c r="B40" s="101"/>
      <c r="C40" s="101"/>
      <c r="D40" s="101"/>
      <c r="E40" s="101"/>
      <c r="F40" s="92"/>
      <c r="G40" s="56" t="s">
        <v>7</v>
      </c>
      <c r="H40" s="59">
        <v>0</v>
      </c>
      <c r="I40" s="60"/>
    </row>
    <row r="41" spans="1:9" ht="12.75">
      <c r="A41" s="202" t="s">
        <v>20</v>
      </c>
      <c r="B41" s="78"/>
      <c r="C41" s="78"/>
      <c r="D41" s="78"/>
      <c r="E41" s="78"/>
      <c r="F41" s="79"/>
      <c r="G41" s="57"/>
      <c r="H41" s="61"/>
      <c r="I41" s="62"/>
    </row>
    <row r="42" spans="1:9" ht="25.5" customHeight="1">
      <c r="A42" s="80"/>
      <c r="B42" s="81"/>
      <c r="C42" s="81"/>
      <c r="D42" s="82"/>
      <c r="E42" s="82"/>
      <c r="F42" s="83"/>
      <c r="G42" s="58"/>
      <c r="H42" s="63"/>
      <c r="I42" s="64"/>
    </row>
    <row r="43" spans="1:9" ht="12.75">
      <c r="A43" s="80"/>
      <c r="B43" s="81"/>
      <c r="C43" s="81"/>
      <c r="D43" s="82"/>
      <c r="E43" s="82"/>
      <c r="F43" s="83"/>
      <c r="G43" s="84" t="s">
        <v>9</v>
      </c>
      <c r="H43" s="203">
        <f>(H37*H40)</f>
        <v>0</v>
      </c>
      <c r="I43" s="204"/>
    </row>
    <row r="44" spans="1:9" ht="12.75" customHeight="1">
      <c r="A44" s="80"/>
      <c r="B44" s="81"/>
      <c r="C44" s="81"/>
      <c r="D44" s="82"/>
      <c r="E44" s="82"/>
      <c r="F44" s="83"/>
      <c r="G44" s="85"/>
      <c r="H44" s="205"/>
      <c r="I44" s="206"/>
    </row>
    <row r="45" spans="1:9" ht="12.75">
      <c r="A45" s="80"/>
      <c r="B45" s="81"/>
      <c r="C45" s="81"/>
      <c r="D45" s="82"/>
      <c r="E45" s="82"/>
      <c r="F45" s="81"/>
      <c r="G45" s="86"/>
      <c r="H45" s="207"/>
      <c r="I45" s="208"/>
    </row>
    <row r="46" spans="1:9" ht="12.75" customHeight="1">
      <c r="A46" s="80"/>
      <c r="B46" s="81"/>
      <c r="C46" s="81"/>
      <c r="D46" s="81"/>
      <c r="E46" s="81"/>
      <c r="F46" s="81"/>
      <c r="G46" s="84" t="s">
        <v>31</v>
      </c>
      <c r="H46" s="203">
        <f>(H43*0.5)</f>
        <v>0</v>
      </c>
      <c r="I46" s="209"/>
    </row>
    <row r="47" spans="1:9" ht="12.75" customHeight="1">
      <c r="A47" s="98" t="s">
        <v>21</v>
      </c>
      <c r="B47" s="99"/>
      <c r="C47" s="99"/>
      <c r="D47" s="88"/>
      <c r="E47" s="98"/>
      <c r="F47" s="88"/>
      <c r="G47" s="85"/>
      <c r="H47" s="210"/>
      <c r="I47" s="211"/>
    </row>
    <row r="48" spans="1:9" ht="12.75">
      <c r="A48" s="89"/>
      <c r="B48" s="100"/>
      <c r="C48" s="100"/>
      <c r="D48" s="90"/>
      <c r="E48" s="89"/>
      <c r="F48" s="90"/>
      <c r="G48" s="86"/>
      <c r="H48" s="212"/>
      <c r="I48" s="213"/>
    </row>
    <row r="49" spans="1:9" ht="12.75" customHeight="1">
      <c r="A49" s="89"/>
      <c r="B49" s="100"/>
      <c r="C49" s="100"/>
      <c r="D49" s="90"/>
      <c r="E49" s="89" t="s">
        <v>10</v>
      </c>
      <c r="F49" s="103"/>
      <c r="G49" s="103"/>
      <c r="H49" s="103"/>
      <c r="I49" s="90"/>
    </row>
    <row r="50" spans="1:9" ht="12.75">
      <c r="A50" s="89"/>
      <c r="B50" s="100"/>
      <c r="C50" s="100"/>
      <c r="D50" s="90"/>
      <c r="E50" s="89"/>
      <c r="F50" s="103"/>
      <c r="G50" s="103"/>
      <c r="H50" s="103"/>
      <c r="I50" s="90"/>
    </row>
    <row r="51" spans="1:9" ht="12.75">
      <c r="A51" s="89"/>
      <c r="B51" s="100"/>
      <c r="C51" s="100"/>
      <c r="D51" s="90"/>
      <c r="E51" s="89"/>
      <c r="F51" s="103"/>
      <c r="G51" s="103"/>
      <c r="H51" s="103"/>
      <c r="I51" s="90"/>
    </row>
    <row r="52" spans="1:9" ht="12.75">
      <c r="A52" s="91"/>
      <c r="B52" s="101"/>
      <c r="C52" s="101"/>
      <c r="D52" s="92"/>
      <c r="E52" s="91"/>
      <c r="F52" s="101"/>
      <c r="G52" s="101"/>
      <c r="H52" s="101"/>
      <c r="I52" s="92"/>
    </row>
  </sheetData>
  <sheetProtection selectLockedCells="1"/>
  <mergeCells count="73">
    <mergeCell ref="H34:I36"/>
    <mergeCell ref="A35:A36"/>
    <mergeCell ref="B35:B36"/>
    <mergeCell ref="C35:C36"/>
    <mergeCell ref="D35:D36"/>
    <mergeCell ref="E35:E36"/>
    <mergeCell ref="F35:F36"/>
    <mergeCell ref="G35:G36"/>
    <mergeCell ref="D23:D24"/>
    <mergeCell ref="E47:F48"/>
    <mergeCell ref="C20:C21"/>
    <mergeCell ref="D20:D21"/>
    <mergeCell ref="E20:E21"/>
    <mergeCell ref="A23:A24"/>
    <mergeCell ref="B23:B24"/>
    <mergeCell ref="B29:B30"/>
    <mergeCell ref="D29:D30"/>
    <mergeCell ref="F32:F33"/>
    <mergeCell ref="E49:I52"/>
    <mergeCell ref="G46:G48"/>
    <mergeCell ref="H46:I48"/>
    <mergeCell ref="A47:D52"/>
    <mergeCell ref="G37:G39"/>
    <mergeCell ref="H37:I39"/>
    <mergeCell ref="A37:F40"/>
    <mergeCell ref="G26:G27"/>
    <mergeCell ref="F26:F27"/>
    <mergeCell ref="E29:E30"/>
    <mergeCell ref="G40:G42"/>
    <mergeCell ref="H40:I42"/>
    <mergeCell ref="A41:F46"/>
    <mergeCell ref="G43:G45"/>
    <mergeCell ref="H43:I45"/>
    <mergeCell ref="H28:I30"/>
    <mergeCell ref="A29:A30"/>
    <mergeCell ref="H22:I24"/>
    <mergeCell ref="G23:G24"/>
    <mergeCell ref="F29:F30"/>
    <mergeCell ref="G29:G30"/>
    <mergeCell ref="H25:I27"/>
    <mergeCell ref="A26:A27"/>
    <mergeCell ref="B26:B27"/>
    <mergeCell ref="C26:C27"/>
    <mergeCell ref="D26:D27"/>
    <mergeCell ref="E26:E27"/>
    <mergeCell ref="A12:D14"/>
    <mergeCell ref="E12:F14"/>
    <mergeCell ref="G15:I17"/>
    <mergeCell ref="H19:I21"/>
    <mergeCell ref="F20:F21"/>
    <mergeCell ref="G20:G21"/>
    <mergeCell ref="A20:A21"/>
    <mergeCell ref="B20:B21"/>
    <mergeCell ref="D32:D33"/>
    <mergeCell ref="C23:C24"/>
    <mergeCell ref="C29:C30"/>
    <mergeCell ref="G12:I14"/>
    <mergeCell ref="E1:F8"/>
    <mergeCell ref="H8:I11"/>
    <mergeCell ref="C9:G11"/>
    <mergeCell ref="A1:D5"/>
    <mergeCell ref="A6:B7"/>
    <mergeCell ref="A8:B11"/>
    <mergeCell ref="A32:A33"/>
    <mergeCell ref="C32:C33"/>
    <mergeCell ref="G32:G33"/>
    <mergeCell ref="H31:I33"/>
    <mergeCell ref="E32:E33"/>
    <mergeCell ref="A15:D17"/>
    <mergeCell ref="E15:F17"/>
    <mergeCell ref="E23:E24"/>
    <mergeCell ref="F23:F24"/>
    <mergeCell ref="B32:B33"/>
  </mergeCells>
  <hyperlinks>
    <hyperlink ref="G7" r:id="rId1" display="http://financialaid.arizona.edu"/>
  </hyperlinks>
  <printOptions/>
  <pageMargins left="0.5" right="0.5" top="1" bottom="1" header="0.5" footer="0.5"/>
  <pageSetup horizontalDpi="600" verticalDpi="600" orientation="portrait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0">
      <selection activeCell="A32" sqref="A32:F38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10.7109375" style="0" customWidth="1"/>
    <col min="4" max="4" width="9.28125" style="0" customWidth="1"/>
    <col min="5" max="5" width="8.421875" style="0" customWidth="1"/>
    <col min="6" max="6" width="9.7109375" style="0" customWidth="1"/>
    <col min="7" max="7" width="10.7109375" style="0" customWidth="1"/>
    <col min="9" max="9" width="9.140625" style="0" customWidth="1"/>
  </cols>
  <sheetData>
    <row r="1" spans="1:9" ht="12.75">
      <c r="A1" s="100"/>
      <c r="B1" s="100"/>
      <c r="C1" s="100"/>
      <c r="D1" s="100"/>
      <c r="E1" s="100"/>
      <c r="F1" s="100"/>
      <c r="G1" s="27" t="s">
        <v>36</v>
      </c>
      <c r="H1" s="28"/>
      <c r="I1" s="29"/>
    </row>
    <row r="2" spans="1:9" ht="12.75">
      <c r="A2" s="100"/>
      <c r="B2" s="100"/>
      <c r="C2" s="100"/>
      <c r="D2" s="100"/>
      <c r="E2" s="100"/>
      <c r="F2" s="100"/>
      <c r="G2" s="27" t="s">
        <v>23</v>
      </c>
      <c r="H2" s="29"/>
      <c r="I2" s="29"/>
    </row>
    <row r="3" spans="1:9" ht="12.75">
      <c r="A3" s="100"/>
      <c r="B3" s="100"/>
      <c r="C3" s="100"/>
      <c r="D3" s="100"/>
      <c r="E3" s="100"/>
      <c r="F3" s="100"/>
      <c r="G3" s="27" t="s">
        <v>24</v>
      </c>
      <c r="H3" s="30"/>
      <c r="I3" s="30"/>
    </row>
    <row r="4" spans="1:9" ht="12.75">
      <c r="A4" s="100"/>
      <c r="B4" s="100"/>
      <c r="C4" s="100"/>
      <c r="D4" s="100"/>
      <c r="E4" s="100"/>
      <c r="F4" s="100"/>
      <c r="G4" s="27" t="s">
        <v>12</v>
      </c>
      <c r="H4" s="30"/>
      <c r="I4" s="30"/>
    </row>
    <row r="5" spans="1:9" ht="12.75">
      <c r="A5" s="100"/>
      <c r="B5" s="100"/>
      <c r="C5" s="100"/>
      <c r="D5" s="100"/>
      <c r="E5" s="100"/>
      <c r="F5" s="100"/>
      <c r="G5" s="27" t="s">
        <v>25</v>
      </c>
      <c r="H5" s="29"/>
      <c r="I5" s="29"/>
    </row>
    <row r="6" spans="1:11" ht="12.75">
      <c r="A6" s="108"/>
      <c r="B6" s="109"/>
      <c r="C6" s="6"/>
      <c r="D6" s="6"/>
      <c r="E6" s="100"/>
      <c r="F6" s="100"/>
      <c r="G6" s="27" t="s">
        <v>13</v>
      </c>
      <c r="H6" s="29"/>
      <c r="I6" s="29"/>
      <c r="K6" s="1"/>
    </row>
    <row r="7" spans="1:12" ht="12.75">
      <c r="A7" s="109"/>
      <c r="B7" s="109"/>
      <c r="C7" s="6"/>
      <c r="D7" s="6"/>
      <c r="E7" s="100"/>
      <c r="F7" s="100"/>
      <c r="G7" s="31" t="s">
        <v>30</v>
      </c>
      <c r="H7" s="29"/>
      <c r="I7" s="29"/>
      <c r="L7" s="1"/>
    </row>
    <row r="8" spans="1:25" ht="12.75">
      <c r="A8" s="110"/>
      <c r="B8" s="103"/>
      <c r="C8" s="6"/>
      <c r="D8" s="6"/>
      <c r="E8" s="100"/>
      <c r="F8" s="100"/>
      <c r="H8" s="100"/>
      <c r="I8" s="103"/>
      <c r="L8" s="1"/>
      <c r="Y8" s="1"/>
    </row>
    <row r="9" spans="1:13" ht="12.75" customHeight="1">
      <c r="A9" s="103"/>
      <c r="B9" s="103"/>
      <c r="C9" s="122" t="s">
        <v>26</v>
      </c>
      <c r="D9" s="123"/>
      <c r="E9" s="123"/>
      <c r="F9" s="123"/>
      <c r="G9" s="123"/>
      <c r="H9" s="103"/>
      <c r="I9" s="103"/>
      <c r="M9" s="1"/>
    </row>
    <row r="10" spans="1:13" ht="12.75" customHeight="1">
      <c r="A10" s="103"/>
      <c r="B10" s="103"/>
      <c r="C10" s="123"/>
      <c r="D10" s="123"/>
      <c r="E10" s="123"/>
      <c r="F10" s="123"/>
      <c r="G10" s="123"/>
      <c r="H10" s="103"/>
      <c r="I10" s="103"/>
      <c r="M10" s="1"/>
    </row>
    <row r="11" spans="1:13" ht="12.75" customHeight="1">
      <c r="A11" s="101"/>
      <c r="B11" s="101"/>
      <c r="C11" s="124"/>
      <c r="D11" s="124"/>
      <c r="E11" s="124"/>
      <c r="F11" s="124"/>
      <c r="G11" s="124"/>
      <c r="H11" s="101"/>
      <c r="I11" s="101"/>
      <c r="M11" s="1"/>
    </row>
    <row r="12" spans="1:9" ht="12.75" customHeight="1">
      <c r="A12" s="121" t="s">
        <v>15</v>
      </c>
      <c r="B12" s="121"/>
      <c r="C12" s="121"/>
      <c r="D12" s="121"/>
      <c r="E12" s="125" t="s">
        <v>35</v>
      </c>
      <c r="F12" s="113"/>
      <c r="G12" s="233" t="s">
        <v>66</v>
      </c>
      <c r="H12" s="234"/>
      <c r="I12" s="234"/>
    </row>
    <row r="13" spans="1:9" ht="12.75">
      <c r="A13" s="121"/>
      <c r="B13" s="121"/>
      <c r="C13" s="121"/>
      <c r="D13" s="121"/>
      <c r="E13" s="114"/>
      <c r="F13" s="116"/>
      <c r="G13" s="234"/>
      <c r="H13" s="234"/>
      <c r="I13" s="234"/>
    </row>
    <row r="14" spans="1:9" ht="12.75">
      <c r="A14" s="121"/>
      <c r="B14" s="121"/>
      <c r="C14" s="121"/>
      <c r="D14" s="121"/>
      <c r="E14" s="117"/>
      <c r="F14" s="119"/>
      <c r="G14" s="234"/>
      <c r="H14" s="234"/>
      <c r="I14" s="234"/>
    </row>
    <row r="15" spans="1:9" ht="12.75">
      <c r="A15" s="121" t="s">
        <v>14</v>
      </c>
      <c r="B15" s="121"/>
      <c r="C15" s="121"/>
      <c r="D15" s="121"/>
      <c r="E15" s="121" t="s">
        <v>16</v>
      </c>
      <c r="F15" s="121"/>
      <c r="G15" s="121" t="s">
        <v>17</v>
      </c>
      <c r="H15" s="121"/>
      <c r="I15" s="121"/>
    </row>
    <row r="16" spans="1:9" ht="12.75">
      <c r="A16" s="121"/>
      <c r="B16" s="121"/>
      <c r="C16" s="121"/>
      <c r="D16" s="121"/>
      <c r="E16" s="121"/>
      <c r="F16" s="121"/>
      <c r="G16" s="121"/>
      <c r="H16" s="121"/>
      <c r="I16" s="121"/>
    </row>
    <row r="17" spans="1:9" ht="12.75">
      <c r="A17" s="121"/>
      <c r="B17" s="121"/>
      <c r="C17" s="121"/>
      <c r="D17" s="121"/>
      <c r="E17" s="121"/>
      <c r="F17" s="121"/>
      <c r="G17" s="121"/>
      <c r="H17" s="121"/>
      <c r="I17" s="121"/>
    </row>
    <row r="18" spans="1:9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8</v>
      </c>
      <c r="I18" s="2"/>
    </row>
    <row r="19" spans="1:9" ht="12.75">
      <c r="A19" s="18"/>
      <c r="B19" s="3">
        <v>45047</v>
      </c>
      <c r="C19" s="3">
        <f>B19+1</f>
        <v>45048</v>
      </c>
      <c r="D19" s="3">
        <f>C19+1</f>
        <v>45049</v>
      </c>
      <c r="E19" s="3">
        <f>D19+1</f>
        <v>45050</v>
      </c>
      <c r="F19" s="3">
        <f>E19+1</f>
        <v>45051</v>
      </c>
      <c r="G19" s="3">
        <f>F19+1</f>
        <v>45052</v>
      </c>
      <c r="H19" s="200">
        <f>SUM(B20:G21)</f>
        <v>0</v>
      </c>
      <c r="I19" s="201"/>
    </row>
    <row r="20" spans="1:9" ht="12.75">
      <c r="A20" s="141"/>
      <c r="B20" s="136"/>
      <c r="C20" s="136"/>
      <c r="D20" s="136"/>
      <c r="E20" s="136"/>
      <c r="F20" s="136"/>
      <c r="G20" s="136"/>
      <c r="H20" s="200"/>
      <c r="I20" s="201"/>
    </row>
    <row r="21" spans="1:9" ht="12.75">
      <c r="A21" s="142"/>
      <c r="B21" s="137"/>
      <c r="C21" s="137"/>
      <c r="D21" s="137"/>
      <c r="E21" s="137"/>
      <c r="F21" s="137"/>
      <c r="G21" s="137"/>
      <c r="H21" s="200"/>
      <c r="I21" s="201"/>
    </row>
    <row r="22" spans="1:9" ht="12.75">
      <c r="A22" s="3">
        <f>G19+1</f>
        <v>45053</v>
      </c>
      <c r="B22" s="3">
        <f aca="true" t="shared" si="0" ref="B22:G22">(A22+1)</f>
        <v>45054</v>
      </c>
      <c r="C22" s="3">
        <f t="shared" si="0"/>
        <v>45055</v>
      </c>
      <c r="D22" s="3">
        <f t="shared" si="0"/>
        <v>45056</v>
      </c>
      <c r="E22" s="3">
        <f t="shared" si="0"/>
        <v>45057</v>
      </c>
      <c r="F22" s="3">
        <f t="shared" si="0"/>
        <v>45058</v>
      </c>
      <c r="G22" s="3">
        <f t="shared" si="0"/>
        <v>45059</v>
      </c>
      <c r="H22" s="200">
        <f>SUM(A23:G24)</f>
        <v>0</v>
      </c>
      <c r="I22" s="201"/>
    </row>
    <row r="23" spans="1:9" ht="12.75">
      <c r="A23" s="145"/>
      <c r="B23" s="145"/>
      <c r="C23" s="145"/>
      <c r="D23" s="145"/>
      <c r="E23" s="145"/>
      <c r="F23" s="145"/>
      <c r="G23" s="145"/>
      <c r="H23" s="200"/>
      <c r="I23" s="201"/>
    </row>
    <row r="24" spans="1:9" ht="12.75">
      <c r="A24" s="146"/>
      <c r="B24" s="146"/>
      <c r="C24" s="146"/>
      <c r="D24" s="146"/>
      <c r="E24" s="146"/>
      <c r="F24" s="146"/>
      <c r="G24" s="146"/>
      <c r="H24" s="200"/>
      <c r="I24" s="201"/>
    </row>
    <row r="25" spans="1:9" ht="12.75">
      <c r="A25" s="5">
        <f>(G22+1)</f>
        <v>45060</v>
      </c>
      <c r="B25" s="20" t="s">
        <v>18</v>
      </c>
      <c r="C25" s="20" t="s">
        <v>18</v>
      </c>
      <c r="D25" s="20" t="s">
        <v>18</v>
      </c>
      <c r="E25" s="20" t="s">
        <v>18</v>
      </c>
      <c r="F25" s="20" t="s">
        <v>18</v>
      </c>
      <c r="G25" s="20" t="s">
        <v>18</v>
      </c>
      <c r="H25" s="200">
        <f>SUM(A26)</f>
        <v>0</v>
      </c>
      <c r="I25" s="201"/>
    </row>
    <row r="26" spans="1:9" ht="12.75">
      <c r="A26" s="66"/>
      <c r="B26" s="231"/>
      <c r="C26" s="231"/>
      <c r="D26" s="231"/>
      <c r="E26" s="231"/>
      <c r="F26" s="231"/>
      <c r="G26" s="231"/>
      <c r="H26" s="200"/>
      <c r="I26" s="201"/>
    </row>
    <row r="27" spans="1:9" ht="12.75">
      <c r="A27" s="67"/>
      <c r="B27" s="232"/>
      <c r="C27" s="232"/>
      <c r="D27" s="232"/>
      <c r="E27" s="232"/>
      <c r="F27" s="232"/>
      <c r="G27" s="232"/>
      <c r="H27" s="200"/>
      <c r="I27" s="201"/>
    </row>
    <row r="28" spans="1:9" ht="12.75" customHeight="1">
      <c r="A28" s="104" t="s">
        <v>11</v>
      </c>
      <c r="B28" s="99"/>
      <c r="C28" s="99"/>
      <c r="D28" s="99"/>
      <c r="E28" s="99"/>
      <c r="F28" s="88"/>
      <c r="G28" s="56" t="s">
        <v>22</v>
      </c>
      <c r="H28" s="196">
        <f>SUM(H19:I27)</f>
        <v>0</v>
      </c>
      <c r="I28" s="214"/>
    </row>
    <row r="29" spans="1:9" ht="12.75">
      <c r="A29" s="89"/>
      <c r="B29" s="100"/>
      <c r="C29" s="100"/>
      <c r="D29" s="100"/>
      <c r="E29" s="100"/>
      <c r="F29" s="90"/>
      <c r="G29" s="57"/>
      <c r="H29" s="215"/>
      <c r="I29" s="216"/>
    </row>
    <row r="30" spans="1:9" ht="12" customHeight="1">
      <c r="A30" s="89"/>
      <c r="B30" s="100"/>
      <c r="C30" s="100"/>
      <c r="D30" s="100"/>
      <c r="E30" s="100"/>
      <c r="F30" s="90"/>
      <c r="G30" s="58"/>
      <c r="H30" s="217"/>
      <c r="I30" s="218"/>
    </row>
    <row r="31" spans="1:9" ht="0.75" customHeight="1">
      <c r="A31" s="91"/>
      <c r="B31" s="101"/>
      <c r="C31" s="101"/>
      <c r="D31" s="101"/>
      <c r="E31" s="101"/>
      <c r="F31" s="92"/>
      <c r="G31" s="56" t="s">
        <v>7</v>
      </c>
      <c r="H31" s="59">
        <v>0</v>
      </c>
      <c r="I31" s="60"/>
    </row>
    <row r="32" spans="1:9" ht="12.75">
      <c r="A32" s="223" t="s">
        <v>64</v>
      </c>
      <c r="B32" s="224"/>
      <c r="C32" s="224"/>
      <c r="D32" s="224"/>
      <c r="E32" s="224"/>
      <c r="F32" s="225"/>
      <c r="G32" s="57"/>
      <c r="H32" s="61"/>
      <c r="I32" s="62"/>
    </row>
    <row r="33" spans="1:9" ht="12.75" customHeight="1">
      <c r="A33" s="102"/>
      <c r="B33" s="226"/>
      <c r="C33" s="226"/>
      <c r="D33" s="226"/>
      <c r="E33" s="226"/>
      <c r="F33" s="227"/>
      <c r="G33" s="57"/>
      <c r="H33" s="61"/>
      <c r="I33" s="62"/>
    </row>
    <row r="34" spans="1:9" ht="15.75" customHeight="1">
      <c r="A34" s="102"/>
      <c r="B34" s="226"/>
      <c r="C34" s="226"/>
      <c r="D34" s="226"/>
      <c r="E34" s="226"/>
      <c r="F34" s="227"/>
      <c r="G34" s="58"/>
      <c r="H34" s="63"/>
      <c r="I34" s="64"/>
    </row>
    <row r="35" spans="1:9" ht="12.75" customHeight="1">
      <c r="A35" s="102"/>
      <c r="B35" s="226"/>
      <c r="C35" s="226"/>
      <c r="D35" s="226"/>
      <c r="E35" s="226"/>
      <c r="F35" s="227"/>
      <c r="G35" s="84" t="s">
        <v>9</v>
      </c>
      <c r="H35" s="203">
        <f>(H28*H31)</f>
        <v>0</v>
      </c>
      <c r="I35" s="204"/>
    </row>
    <row r="36" spans="1:9" ht="12.75" customHeight="1">
      <c r="A36" s="102"/>
      <c r="B36" s="226"/>
      <c r="C36" s="226"/>
      <c r="D36" s="226"/>
      <c r="E36" s="226"/>
      <c r="F36" s="227"/>
      <c r="G36" s="85"/>
      <c r="H36" s="205"/>
      <c r="I36" s="206"/>
    </row>
    <row r="37" spans="1:9" ht="12.75">
      <c r="A37" s="102"/>
      <c r="B37" s="226"/>
      <c r="C37" s="226"/>
      <c r="D37" s="226"/>
      <c r="E37" s="226"/>
      <c r="F37" s="227"/>
      <c r="G37" s="86"/>
      <c r="H37" s="207"/>
      <c r="I37" s="208"/>
    </row>
    <row r="38" spans="1:9" ht="12.75" customHeight="1" hidden="1">
      <c r="A38" s="228"/>
      <c r="B38" s="229"/>
      <c r="C38" s="229"/>
      <c r="D38" s="229"/>
      <c r="E38" s="229"/>
      <c r="F38" s="230"/>
      <c r="G38" s="84" t="s">
        <v>31</v>
      </c>
      <c r="H38" s="203">
        <f>(H35*0.5)</f>
        <v>0</v>
      </c>
      <c r="I38" s="209"/>
    </row>
    <row r="39" spans="1:9" ht="12.75">
      <c r="A39" s="98" t="s">
        <v>21</v>
      </c>
      <c r="B39" s="99"/>
      <c r="C39" s="99"/>
      <c r="D39" s="88"/>
      <c r="E39" s="98"/>
      <c r="F39" s="88"/>
      <c r="G39" s="85"/>
      <c r="H39" s="210"/>
      <c r="I39" s="211"/>
    </row>
    <row r="40" spans="1:9" ht="24.75" customHeight="1">
      <c r="A40" s="89"/>
      <c r="B40" s="100"/>
      <c r="C40" s="100"/>
      <c r="D40" s="90"/>
      <c r="E40" s="89"/>
      <c r="F40" s="90"/>
      <c r="G40" s="86"/>
      <c r="H40" s="212"/>
      <c r="I40" s="213"/>
    </row>
    <row r="41" spans="1:9" ht="12.75">
      <c r="A41" s="89"/>
      <c r="B41" s="100"/>
      <c r="C41" s="100"/>
      <c r="D41" s="90"/>
      <c r="E41" s="89" t="s">
        <v>10</v>
      </c>
      <c r="F41" s="103"/>
      <c r="G41" s="103"/>
      <c r="H41" s="103"/>
      <c r="I41" s="90"/>
    </row>
    <row r="42" spans="1:9" ht="12.75">
      <c r="A42" s="89"/>
      <c r="B42" s="100"/>
      <c r="C42" s="100"/>
      <c r="D42" s="90"/>
      <c r="E42" s="89"/>
      <c r="F42" s="103"/>
      <c r="G42" s="103"/>
      <c r="H42" s="103"/>
      <c r="I42" s="90"/>
    </row>
    <row r="43" spans="1:9" ht="12.75">
      <c r="A43" s="91"/>
      <c r="B43" s="101"/>
      <c r="C43" s="101"/>
      <c r="D43" s="92"/>
      <c r="E43" s="91"/>
      <c r="F43" s="101"/>
      <c r="G43" s="101"/>
      <c r="H43" s="101"/>
      <c r="I43" s="92"/>
    </row>
  </sheetData>
  <sheetProtection/>
  <mergeCells count="49">
    <mergeCell ref="G15:I17"/>
    <mergeCell ref="H8:I11"/>
    <mergeCell ref="C9:G11"/>
    <mergeCell ref="A12:D14"/>
    <mergeCell ref="E12:F14"/>
    <mergeCell ref="G12:I14"/>
    <mergeCell ref="F20:F21"/>
    <mergeCell ref="G23:G24"/>
    <mergeCell ref="A1:D5"/>
    <mergeCell ref="E1:F8"/>
    <mergeCell ref="A6:B7"/>
    <mergeCell ref="A8:B11"/>
    <mergeCell ref="A15:D17"/>
    <mergeCell ref="E15:F17"/>
    <mergeCell ref="A23:A24"/>
    <mergeCell ref="D23:D24"/>
    <mergeCell ref="A20:A21"/>
    <mergeCell ref="B20:B21"/>
    <mergeCell ref="C20:C21"/>
    <mergeCell ref="D20:D21"/>
    <mergeCell ref="E20:E21"/>
    <mergeCell ref="E23:E24"/>
    <mergeCell ref="G35:G37"/>
    <mergeCell ref="H35:I37"/>
    <mergeCell ref="G28:G30"/>
    <mergeCell ref="H25:I27"/>
    <mergeCell ref="G20:G21"/>
    <mergeCell ref="H22:I24"/>
    <mergeCell ref="H19:I21"/>
    <mergeCell ref="G26:G27"/>
    <mergeCell ref="A26:A27"/>
    <mergeCell ref="F23:F24"/>
    <mergeCell ref="B26:B27"/>
    <mergeCell ref="C26:C27"/>
    <mergeCell ref="D26:D27"/>
    <mergeCell ref="E26:E27"/>
    <mergeCell ref="F26:F27"/>
    <mergeCell ref="B23:B24"/>
    <mergeCell ref="C23:C24"/>
    <mergeCell ref="G38:G40"/>
    <mergeCell ref="H38:I40"/>
    <mergeCell ref="A28:F31"/>
    <mergeCell ref="A39:D43"/>
    <mergeCell ref="E39:F40"/>
    <mergeCell ref="E41:I43"/>
    <mergeCell ref="A32:F38"/>
    <mergeCell ref="G31:G34"/>
    <mergeCell ref="H28:I30"/>
    <mergeCell ref="H31:I34"/>
  </mergeCells>
  <hyperlinks>
    <hyperlink ref="G7" r:id="rId1" display="http://financialaid.arizona.edu"/>
  </hyperlinks>
  <printOptions/>
  <pageMargins left="0.75" right="0.75" top="1" bottom="1" header="0.5" footer="0.5"/>
  <pageSetup horizontalDpi="1200" verticalDpi="1200" orientation="portrait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7">
      <selection activeCell="G15" sqref="G15:I17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100"/>
      <c r="B1" s="100"/>
      <c r="C1" s="100"/>
      <c r="D1" s="100"/>
      <c r="E1" s="6"/>
      <c r="F1" s="6"/>
      <c r="G1" s="27" t="s">
        <v>36</v>
      </c>
      <c r="H1" s="28"/>
      <c r="I1" s="29"/>
    </row>
    <row r="2" spans="1:9" ht="12.75">
      <c r="A2" s="100"/>
      <c r="B2" s="100"/>
      <c r="C2" s="100"/>
      <c r="D2" s="100"/>
      <c r="E2" s="6"/>
      <c r="F2" s="6"/>
      <c r="G2" s="27" t="s">
        <v>23</v>
      </c>
      <c r="H2" s="29"/>
      <c r="I2" s="29"/>
    </row>
    <row r="3" spans="1:9" ht="12.75">
      <c r="A3" s="100"/>
      <c r="B3" s="100"/>
      <c r="C3" s="100"/>
      <c r="D3" s="100"/>
      <c r="E3" s="6"/>
      <c r="F3" s="6"/>
      <c r="G3" s="27" t="s">
        <v>24</v>
      </c>
      <c r="H3" s="30"/>
      <c r="I3" s="30"/>
    </row>
    <row r="4" spans="1:9" ht="12.75">
      <c r="A4" s="100"/>
      <c r="B4" s="100"/>
      <c r="C4" s="100"/>
      <c r="D4" s="100"/>
      <c r="E4" s="6"/>
      <c r="F4" s="6"/>
      <c r="G4" s="27" t="s">
        <v>12</v>
      </c>
      <c r="H4" s="30"/>
      <c r="I4" s="30"/>
    </row>
    <row r="5" spans="1:9" ht="12.75">
      <c r="A5" s="100"/>
      <c r="B5" s="100"/>
      <c r="C5" s="100"/>
      <c r="D5" s="100"/>
      <c r="E5" s="6"/>
      <c r="F5" s="6"/>
      <c r="G5" s="27" t="s">
        <v>25</v>
      </c>
      <c r="H5" s="29"/>
      <c r="I5" s="29"/>
    </row>
    <row r="6" spans="1:11" ht="12.75" customHeight="1">
      <c r="A6" s="108"/>
      <c r="B6" s="109"/>
      <c r="C6" s="6"/>
      <c r="D6" s="6"/>
      <c r="E6" s="6"/>
      <c r="F6" s="6"/>
      <c r="G6" s="27" t="s">
        <v>13</v>
      </c>
      <c r="H6" s="29"/>
      <c r="I6" s="29"/>
      <c r="K6" s="1"/>
    </row>
    <row r="7" spans="1:12" ht="12.75">
      <c r="A7" s="109"/>
      <c r="B7" s="109"/>
      <c r="C7" s="6"/>
      <c r="D7" s="6"/>
      <c r="E7" s="6"/>
      <c r="F7" s="6"/>
      <c r="G7" s="31" t="s">
        <v>30</v>
      </c>
      <c r="H7" s="29"/>
      <c r="I7" s="29"/>
      <c r="L7" s="1"/>
    </row>
    <row r="8" spans="1:25" ht="12.75">
      <c r="A8" s="9"/>
      <c r="B8" s="6"/>
      <c r="C8" s="6"/>
      <c r="D8" s="6"/>
      <c r="E8" s="6"/>
      <c r="F8" s="6"/>
      <c r="H8" s="6"/>
      <c r="I8" s="6"/>
      <c r="L8" s="1"/>
      <c r="Y8" s="1"/>
    </row>
    <row r="9" spans="1:13" ht="12.75" customHeight="1">
      <c r="A9" s="8"/>
      <c r="B9" s="8"/>
      <c r="C9" s="122" t="s">
        <v>26</v>
      </c>
      <c r="D9" s="123"/>
      <c r="E9" s="123"/>
      <c r="F9" s="123"/>
      <c r="G9" s="123"/>
      <c r="H9" s="9"/>
      <c r="I9" s="9"/>
      <c r="M9" s="1"/>
    </row>
    <row r="10" spans="1:13" ht="12.75">
      <c r="A10" s="10"/>
      <c r="B10" s="6"/>
      <c r="C10" s="123"/>
      <c r="D10" s="123"/>
      <c r="E10" s="123"/>
      <c r="F10" s="123"/>
      <c r="G10" s="123"/>
      <c r="H10" s="6"/>
      <c r="I10" s="6"/>
      <c r="M10" s="1"/>
    </row>
    <row r="11" spans="1:13" ht="12.75">
      <c r="A11" s="6"/>
      <c r="B11" s="6"/>
      <c r="C11" s="124"/>
      <c r="D11" s="124"/>
      <c r="E11" s="124"/>
      <c r="F11" s="124"/>
      <c r="G11" s="124"/>
      <c r="H11" s="6"/>
      <c r="I11" s="6"/>
      <c r="M11" s="1"/>
    </row>
    <row r="12" spans="1:9" ht="12.75" customHeight="1">
      <c r="A12" s="125" t="s">
        <v>15</v>
      </c>
      <c r="B12" s="112"/>
      <c r="C12" s="112"/>
      <c r="D12" s="113"/>
      <c r="E12" s="125" t="s">
        <v>35</v>
      </c>
      <c r="F12" s="113"/>
      <c r="G12" s="126" t="s">
        <v>67</v>
      </c>
      <c r="H12" s="127"/>
      <c r="I12" s="128"/>
    </row>
    <row r="13" spans="1:9" ht="12.75">
      <c r="A13" s="114"/>
      <c r="B13" s="115"/>
      <c r="C13" s="115"/>
      <c r="D13" s="116"/>
      <c r="E13" s="114"/>
      <c r="F13" s="116"/>
      <c r="G13" s="129"/>
      <c r="H13" s="130"/>
      <c r="I13" s="131"/>
    </row>
    <row r="14" spans="1:9" ht="12.75">
      <c r="A14" s="117"/>
      <c r="B14" s="118"/>
      <c r="C14" s="118"/>
      <c r="D14" s="119"/>
      <c r="E14" s="117"/>
      <c r="F14" s="119"/>
      <c r="G14" s="132"/>
      <c r="H14" s="133"/>
      <c r="I14" s="134"/>
    </row>
    <row r="15" spans="1:9" ht="12.75">
      <c r="A15" s="125" t="s">
        <v>14</v>
      </c>
      <c r="B15" s="112"/>
      <c r="C15" s="112"/>
      <c r="D15" s="113"/>
      <c r="E15" s="121" t="s">
        <v>16</v>
      </c>
      <c r="F15" s="121"/>
      <c r="G15" s="121" t="s">
        <v>17</v>
      </c>
      <c r="H15" s="121"/>
      <c r="I15" s="121"/>
    </row>
    <row r="16" spans="1:9" ht="12.75">
      <c r="A16" s="114"/>
      <c r="B16" s="115"/>
      <c r="C16" s="115"/>
      <c r="D16" s="116"/>
      <c r="E16" s="121"/>
      <c r="F16" s="121"/>
      <c r="G16" s="121"/>
      <c r="H16" s="121"/>
      <c r="I16" s="121"/>
    </row>
    <row r="17" spans="1:9" ht="12.75">
      <c r="A17" s="117"/>
      <c r="B17" s="118"/>
      <c r="C17" s="118"/>
      <c r="D17" s="119"/>
      <c r="E17" s="121"/>
      <c r="F17" s="121"/>
      <c r="G17" s="121"/>
      <c r="H17" s="121"/>
      <c r="I17" s="121"/>
    </row>
    <row r="18" spans="1:9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8</v>
      </c>
      <c r="I18" s="2"/>
    </row>
    <row r="19" spans="1:9" ht="12.75">
      <c r="A19" s="18"/>
      <c r="B19" s="3">
        <v>45061</v>
      </c>
      <c r="C19" s="3">
        <f>B19+1</f>
        <v>45062</v>
      </c>
      <c r="D19" s="3">
        <f>C19+1</f>
        <v>45063</v>
      </c>
      <c r="E19" s="3">
        <f>D19+1</f>
        <v>45064</v>
      </c>
      <c r="F19" s="3">
        <f>E19+1</f>
        <v>45065</v>
      </c>
      <c r="G19" s="3">
        <f>F19+1</f>
        <v>45066</v>
      </c>
      <c r="H19" s="138">
        <f>SUM(B20:G21)</f>
        <v>0</v>
      </c>
      <c r="I19" s="138"/>
    </row>
    <row r="20" spans="1:9" ht="12.75">
      <c r="A20" s="231"/>
      <c r="B20" s="136"/>
      <c r="C20" s="136"/>
      <c r="D20" s="136"/>
      <c r="E20" s="136"/>
      <c r="F20" s="136"/>
      <c r="G20" s="136"/>
      <c r="H20" s="138"/>
      <c r="I20" s="138"/>
    </row>
    <row r="21" spans="1:9" ht="12.75">
      <c r="A21" s="232"/>
      <c r="B21" s="137"/>
      <c r="C21" s="137"/>
      <c r="D21" s="137"/>
      <c r="E21" s="137"/>
      <c r="F21" s="137"/>
      <c r="G21" s="137"/>
      <c r="H21" s="138"/>
      <c r="I21" s="138"/>
    </row>
    <row r="22" spans="1:9" ht="12.75">
      <c r="A22" s="3">
        <f>(G19+1)</f>
        <v>45067</v>
      </c>
      <c r="B22" s="5">
        <f aca="true" t="shared" si="0" ref="B22:G22">A22+1</f>
        <v>45068</v>
      </c>
      <c r="C22" s="5">
        <f t="shared" si="0"/>
        <v>45069</v>
      </c>
      <c r="D22" s="5">
        <f t="shared" si="0"/>
        <v>45070</v>
      </c>
      <c r="E22" s="5">
        <f t="shared" si="0"/>
        <v>45071</v>
      </c>
      <c r="F22" s="5">
        <f t="shared" si="0"/>
        <v>45072</v>
      </c>
      <c r="G22" s="5">
        <f t="shared" si="0"/>
        <v>45073</v>
      </c>
      <c r="H22" s="138">
        <f>SUM(A23:G24)</f>
        <v>0</v>
      </c>
      <c r="I22" s="138"/>
    </row>
    <row r="23" spans="1:9" ht="12.75">
      <c r="A23" s="136"/>
      <c r="B23" s="180"/>
      <c r="C23" s="148"/>
      <c r="D23" s="148"/>
      <c r="E23" s="148"/>
      <c r="F23" s="148"/>
      <c r="G23" s="148"/>
      <c r="H23" s="138"/>
      <c r="I23" s="138"/>
    </row>
    <row r="24" spans="1:9" ht="12.75">
      <c r="A24" s="137"/>
      <c r="B24" s="152"/>
      <c r="C24" s="176"/>
      <c r="D24" s="176"/>
      <c r="E24" s="176"/>
      <c r="F24" s="176"/>
      <c r="G24" s="176"/>
      <c r="H24" s="138"/>
      <c r="I24" s="138"/>
    </row>
    <row r="25" spans="1:9" ht="12.75">
      <c r="A25" s="5">
        <f>(G22+1)</f>
        <v>45074</v>
      </c>
      <c r="B25" s="5">
        <f>(G22+2)</f>
        <v>45075</v>
      </c>
      <c r="C25" s="5">
        <f>(B25+1)</f>
        <v>45076</v>
      </c>
      <c r="D25" s="54">
        <f>(C25+1)</f>
        <v>45077</v>
      </c>
      <c r="E25" s="25"/>
      <c r="F25" s="25"/>
      <c r="G25" s="25"/>
      <c r="H25" s="68">
        <f>SUM(A26:D27)</f>
        <v>0</v>
      </c>
      <c r="I25" s="88"/>
    </row>
    <row r="26" spans="1:9" ht="12.75">
      <c r="A26" s="238"/>
      <c r="B26" s="236" t="s">
        <v>37</v>
      </c>
      <c r="C26" s="239"/>
      <c r="D26" s="239"/>
      <c r="E26" s="235"/>
      <c r="F26" s="235"/>
      <c r="G26" s="235"/>
      <c r="H26" s="89"/>
      <c r="I26" s="90"/>
    </row>
    <row r="27" spans="1:9" ht="12.75">
      <c r="A27" s="139"/>
      <c r="B27" s="237"/>
      <c r="C27" s="240"/>
      <c r="D27" s="240"/>
      <c r="E27" s="222"/>
      <c r="F27" s="222"/>
      <c r="G27" s="139"/>
      <c r="H27" s="91"/>
      <c r="I27" s="92"/>
    </row>
    <row r="28" spans="1:9" ht="12.75">
      <c r="A28" s="104" t="s">
        <v>11</v>
      </c>
      <c r="B28" s="99"/>
      <c r="C28" s="99"/>
      <c r="D28" s="99"/>
      <c r="E28" s="99"/>
      <c r="F28" s="88"/>
      <c r="G28" s="56" t="s">
        <v>22</v>
      </c>
      <c r="H28" s="68">
        <f>SUM(H19:I27)</f>
        <v>0</v>
      </c>
      <c r="I28" s="69"/>
    </row>
    <row r="29" spans="1:9" ht="12.75" customHeight="1">
      <c r="A29" s="89"/>
      <c r="B29" s="100"/>
      <c r="C29" s="100"/>
      <c r="D29" s="100"/>
      <c r="E29" s="100"/>
      <c r="F29" s="90"/>
      <c r="G29" s="57"/>
      <c r="H29" s="70"/>
      <c r="I29" s="71"/>
    </row>
    <row r="30" spans="1:9" ht="12.75">
      <c r="A30" s="89"/>
      <c r="B30" s="100"/>
      <c r="C30" s="100"/>
      <c r="D30" s="100"/>
      <c r="E30" s="100"/>
      <c r="F30" s="90"/>
      <c r="G30" s="58"/>
      <c r="H30" s="72"/>
      <c r="I30" s="73"/>
    </row>
    <row r="31" spans="1:9" ht="12.75">
      <c r="A31" s="91"/>
      <c r="B31" s="101"/>
      <c r="C31" s="101"/>
      <c r="D31" s="101"/>
      <c r="E31" s="101"/>
      <c r="F31" s="92"/>
      <c r="G31" s="56" t="s">
        <v>7</v>
      </c>
      <c r="H31" s="59">
        <v>0</v>
      </c>
      <c r="I31" s="60"/>
    </row>
    <row r="32" spans="1:9" ht="12.75">
      <c r="A32" s="202" t="s">
        <v>20</v>
      </c>
      <c r="B32" s="78"/>
      <c r="C32" s="78"/>
      <c r="D32" s="78"/>
      <c r="E32" s="78"/>
      <c r="F32" s="79"/>
      <c r="G32" s="57"/>
      <c r="H32" s="61"/>
      <c r="I32" s="62"/>
    </row>
    <row r="33" spans="1:9" ht="12.75">
      <c r="A33" s="80"/>
      <c r="B33" s="81"/>
      <c r="C33" s="81"/>
      <c r="D33" s="82"/>
      <c r="E33" s="82"/>
      <c r="F33" s="83"/>
      <c r="G33" s="58"/>
      <c r="H33" s="63"/>
      <c r="I33" s="64"/>
    </row>
    <row r="34" spans="1:9" ht="12.75">
      <c r="A34" s="80"/>
      <c r="B34" s="81"/>
      <c r="C34" s="81"/>
      <c r="D34" s="82"/>
      <c r="E34" s="82"/>
      <c r="F34" s="83"/>
      <c r="G34" s="84" t="s">
        <v>9</v>
      </c>
      <c r="H34" s="87">
        <f>(H28*H31)</f>
        <v>0</v>
      </c>
      <c r="I34" s="88"/>
    </row>
    <row r="35" spans="1:9" ht="12.75" customHeight="1">
      <c r="A35" s="80"/>
      <c r="B35" s="81"/>
      <c r="C35" s="81"/>
      <c r="D35" s="82"/>
      <c r="E35" s="82"/>
      <c r="F35" s="83"/>
      <c r="G35" s="85"/>
      <c r="H35" s="89"/>
      <c r="I35" s="90"/>
    </row>
    <row r="36" spans="1:9" ht="12.75">
      <c r="A36" s="80"/>
      <c r="B36" s="81"/>
      <c r="C36" s="81"/>
      <c r="D36" s="82"/>
      <c r="E36" s="82"/>
      <c r="F36" s="81"/>
      <c r="G36" s="86"/>
      <c r="H36" s="91"/>
      <c r="I36" s="92"/>
    </row>
    <row r="37" spans="1:9" ht="12.75" customHeight="1">
      <c r="A37" s="80"/>
      <c r="B37" s="81"/>
      <c r="C37" s="81"/>
      <c r="D37" s="81"/>
      <c r="E37" s="81"/>
      <c r="F37" s="81"/>
      <c r="G37" s="84" t="s">
        <v>31</v>
      </c>
      <c r="H37" s="87">
        <f>(H34*0.5)</f>
        <v>0</v>
      </c>
      <c r="I37" s="93"/>
    </row>
    <row r="38" spans="1:9" ht="12.75" customHeight="1">
      <c r="A38" s="98" t="s">
        <v>21</v>
      </c>
      <c r="B38" s="99"/>
      <c r="C38" s="99"/>
      <c r="D38" s="88"/>
      <c r="E38" s="98"/>
      <c r="F38" s="88"/>
      <c r="G38" s="85"/>
      <c r="H38" s="94"/>
      <c r="I38" s="95"/>
    </row>
    <row r="39" spans="1:9" ht="12.75">
      <c r="A39" s="89"/>
      <c r="B39" s="100"/>
      <c r="C39" s="100"/>
      <c r="D39" s="90"/>
      <c r="E39" s="89"/>
      <c r="F39" s="90"/>
      <c r="G39" s="86"/>
      <c r="H39" s="96"/>
      <c r="I39" s="97"/>
    </row>
    <row r="40" spans="1:9" ht="12.75" customHeight="1">
      <c r="A40" s="89"/>
      <c r="B40" s="100"/>
      <c r="C40" s="100"/>
      <c r="D40" s="90"/>
      <c r="E40" s="89" t="s">
        <v>10</v>
      </c>
      <c r="F40" s="103"/>
      <c r="G40" s="103"/>
      <c r="H40" s="103"/>
      <c r="I40" s="90"/>
    </row>
    <row r="41" spans="1:9" ht="12.75">
      <c r="A41" s="89"/>
      <c r="B41" s="100"/>
      <c r="C41" s="100"/>
      <c r="D41" s="90"/>
      <c r="E41" s="89"/>
      <c r="F41" s="103"/>
      <c r="G41" s="103"/>
      <c r="H41" s="103"/>
      <c r="I41" s="90"/>
    </row>
    <row r="42" spans="1:9" ht="12.75">
      <c r="A42" s="89"/>
      <c r="B42" s="100"/>
      <c r="C42" s="100"/>
      <c r="D42" s="90"/>
      <c r="E42" s="89"/>
      <c r="F42" s="103"/>
      <c r="G42" s="103"/>
      <c r="H42" s="103"/>
      <c r="I42" s="90"/>
    </row>
    <row r="43" spans="1:9" ht="12.75">
      <c r="A43" s="91"/>
      <c r="B43" s="101"/>
      <c r="C43" s="101"/>
      <c r="D43" s="92"/>
      <c r="E43" s="91"/>
      <c r="F43" s="101"/>
      <c r="G43" s="101"/>
      <c r="H43" s="101"/>
      <c r="I43" s="92"/>
    </row>
  </sheetData>
  <sheetProtection/>
  <mergeCells count="46">
    <mergeCell ref="E26:E27"/>
    <mergeCell ref="F26:F27"/>
    <mergeCell ref="A1:D5"/>
    <mergeCell ref="A6:B7"/>
    <mergeCell ref="C9:G11"/>
    <mergeCell ref="A12:D14"/>
    <mergeCell ref="E12:F14"/>
    <mergeCell ref="G12:I14"/>
    <mergeCell ref="A15:D17"/>
    <mergeCell ref="E15:F17"/>
    <mergeCell ref="G15:I17"/>
    <mergeCell ref="A20:A21"/>
    <mergeCell ref="B20:B21"/>
    <mergeCell ref="C20:C21"/>
    <mergeCell ref="D20:D21"/>
    <mergeCell ref="E20:E21"/>
    <mergeCell ref="F20:F21"/>
    <mergeCell ref="A23:A24"/>
    <mergeCell ref="B26:B27"/>
    <mergeCell ref="C23:C24"/>
    <mergeCell ref="D23:D24"/>
    <mergeCell ref="E23:E24"/>
    <mergeCell ref="F23:F24"/>
    <mergeCell ref="B23:B24"/>
    <mergeCell ref="A26:A27"/>
    <mergeCell ref="C26:C27"/>
    <mergeCell ref="D26:D27"/>
    <mergeCell ref="H34:I36"/>
    <mergeCell ref="G37:G39"/>
    <mergeCell ref="H37:I39"/>
    <mergeCell ref="G20:G21"/>
    <mergeCell ref="G23:G24"/>
    <mergeCell ref="H22:I24"/>
    <mergeCell ref="G26:G27"/>
    <mergeCell ref="H25:I27"/>
    <mergeCell ref="H19:I21"/>
    <mergeCell ref="A38:D43"/>
    <mergeCell ref="E38:F39"/>
    <mergeCell ref="E40:I43"/>
    <mergeCell ref="A28:F31"/>
    <mergeCell ref="G28:G30"/>
    <mergeCell ref="H28:I30"/>
    <mergeCell ref="G31:G33"/>
    <mergeCell ref="H31:I33"/>
    <mergeCell ref="A32:F37"/>
    <mergeCell ref="G34:G36"/>
  </mergeCells>
  <hyperlinks>
    <hyperlink ref="G7" r:id="rId1" display="http://financialaid.arizona.edu"/>
  </hyperlinks>
  <printOptions/>
  <pageMargins left="0.7" right="0.7" top="0.75" bottom="0.75" header="0.3" footer="0.3"/>
  <pageSetup horizontalDpi="600" verticalDpi="600" orientation="portrait" r:id="rId3"/>
  <ignoredErrors>
    <ignoredError sqref="D25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0">
      <selection activeCell="E46" sqref="E46:I49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100"/>
      <c r="B1" s="100"/>
      <c r="C1" s="100"/>
      <c r="D1" s="100"/>
      <c r="E1" s="6"/>
      <c r="F1" s="6"/>
      <c r="G1" s="11" t="s">
        <v>36</v>
      </c>
      <c r="H1" s="12"/>
      <c r="I1" s="9"/>
    </row>
    <row r="2" spans="1:9" ht="12.75">
      <c r="A2" s="100"/>
      <c r="B2" s="100"/>
      <c r="C2" s="100"/>
      <c r="D2" s="100"/>
      <c r="E2" s="6"/>
      <c r="F2" s="6"/>
      <c r="G2" s="11" t="s">
        <v>23</v>
      </c>
      <c r="H2" s="9"/>
      <c r="I2" s="9"/>
    </row>
    <row r="3" spans="1:9" ht="12.75">
      <c r="A3" s="100"/>
      <c r="B3" s="100"/>
      <c r="C3" s="100"/>
      <c r="D3" s="100"/>
      <c r="E3" s="6"/>
      <c r="F3" s="6"/>
      <c r="G3" s="11" t="s">
        <v>24</v>
      </c>
      <c r="H3" s="7"/>
      <c r="I3" s="7"/>
    </row>
    <row r="4" spans="1:9" ht="12.75">
      <c r="A4" s="100"/>
      <c r="B4" s="100"/>
      <c r="C4" s="100"/>
      <c r="D4" s="100"/>
      <c r="E4" s="6"/>
      <c r="F4" s="6"/>
      <c r="G4" s="11" t="s">
        <v>12</v>
      </c>
      <c r="H4" s="7"/>
      <c r="I4" s="7"/>
    </row>
    <row r="5" spans="1:9" ht="12.75">
      <c r="A5" s="100"/>
      <c r="B5" s="100"/>
      <c r="C5" s="100"/>
      <c r="D5" s="100"/>
      <c r="E5" s="6"/>
      <c r="F5" s="6"/>
      <c r="G5" s="11" t="s">
        <v>25</v>
      </c>
      <c r="H5" s="9"/>
      <c r="I5" s="9"/>
    </row>
    <row r="6" spans="1:11" ht="12.75" customHeight="1">
      <c r="A6" s="108"/>
      <c r="B6" s="109"/>
      <c r="C6" s="6"/>
      <c r="D6" s="6"/>
      <c r="E6" s="6"/>
      <c r="F6" s="6"/>
      <c r="G6" s="11" t="s">
        <v>13</v>
      </c>
      <c r="H6" s="9"/>
      <c r="I6" s="9"/>
      <c r="K6" s="1"/>
    </row>
    <row r="7" spans="1:12" ht="12.75">
      <c r="A7" s="109"/>
      <c r="B7" s="109"/>
      <c r="C7" s="6"/>
      <c r="D7" s="6"/>
      <c r="E7" s="6"/>
      <c r="F7" s="6"/>
      <c r="G7" s="17" t="s">
        <v>30</v>
      </c>
      <c r="H7" s="9"/>
      <c r="I7" s="9"/>
      <c r="L7" s="1"/>
    </row>
    <row r="8" spans="1:25" ht="12.75">
      <c r="A8" s="9"/>
      <c r="B8" s="6"/>
      <c r="C8" s="6"/>
      <c r="D8" s="6"/>
      <c r="E8" s="6"/>
      <c r="F8" s="6"/>
      <c r="H8" s="6"/>
      <c r="I8" s="6"/>
      <c r="L8" s="1"/>
      <c r="Y8" s="1"/>
    </row>
    <row r="9" spans="1:13" ht="12.75" customHeight="1">
      <c r="A9" s="8"/>
      <c r="B9" s="8"/>
      <c r="C9" s="122" t="s">
        <v>26</v>
      </c>
      <c r="D9" s="123"/>
      <c r="E9" s="123"/>
      <c r="F9" s="123"/>
      <c r="G9" s="123"/>
      <c r="H9" s="9"/>
      <c r="I9" s="9"/>
      <c r="M9" s="1"/>
    </row>
    <row r="10" spans="1:13" ht="12.75">
      <c r="A10" s="10"/>
      <c r="B10" s="6"/>
      <c r="C10" s="123"/>
      <c r="D10" s="123"/>
      <c r="E10" s="123"/>
      <c r="F10" s="123"/>
      <c r="G10" s="123"/>
      <c r="H10" s="6"/>
      <c r="I10" s="6"/>
      <c r="M10" s="1"/>
    </row>
    <row r="11" spans="1:13" ht="12.75">
      <c r="A11" s="6"/>
      <c r="B11" s="6"/>
      <c r="C11" s="124"/>
      <c r="D11" s="124"/>
      <c r="E11" s="124"/>
      <c r="F11" s="124"/>
      <c r="G11" s="124"/>
      <c r="H11" s="6"/>
      <c r="I11" s="6"/>
      <c r="M11" s="1"/>
    </row>
    <row r="12" spans="1:9" ht="12.75" customHeight="1">
      <c r="A12" s="125" t="s">
        <v>15</v>
      </c>
      <c r="B12" s="112"/>
      <c r="C12" s="112"/>
      <c r="D12" s="113"/>
      <c r="E12" s="125" t="s">
        <v>35</v>
      </c>
      <c r="F12" s="113"/>
      <c r="G12" s="126" t="s">
        <v>43</v>
      </c>
      <c r="H12" s="127"/>
      <c r="I12" s="128"/>
    </row>
    <row r="13" spans="1:9" ht="12.75">
      <c r="A13" s="114"/>
      <c r="B13" s="115"/>
      <c r="C13" s="115"/>
      <c r="D13" s="116"/>
      <c r="E13" s="114"/>
      <c r="F13" s="116"/>
      <c r="G13" s="129"/>
      <c r="H13" s="130"/>
      <c r="I13" s="131"/>
    </row>
    <row r="14" spans="1:9" ht="12.75">
      <c r="A14" s="117"/>
      <c r="B14" s="118"/>
      <c r="C14" s="118"/>
      <c r="D14" s="119"/>
      <c r="E14" s="117"/>
      <c r="F14" s="119"/>
      <c r="G14" s="132"/>
      <c r="H14" s="133"/>
      <c r="I14" s="134"/>
    </row>
    <row r="15" spans="1:9" ht="12.75">
      <c r="A15" s="125" t="s">
        <v>14</v>
      </c>
      <c r="B15" s="112"/>
      <c r="C15" s="112"/>
      <c r="D15" s="113"/>
      <c r="E15" s="121" t="s">
        <v>16</v>
      </c>
      <c r="F15" s="121"/>
      <c r="G15" s="121" t="s">
        <v>17</v>
      </c>
      <c r="H15" s="121"/>
      <c r="I15" s="121"/>
    </row>
    <row r="16" spans="1:9" ht="12.75">
      <c r="A16" s="114"/>
      <c r="B16" s="115"/>
      <c r="C16" s="115"/>
      <c r="D16" s="116"/>
      <c r="E16" s="121"/>
      <c r="F16" s="121"/>
      <c r="G16" s="121"/>
      <c r="H16" s="121"/>
      <c r="I16" s="121"/>
    </row>
    <row r="17" spans="1:9" ht="12.75">
      <c r="A17" s="117"/>
      <c r="B17" s="118"/>
      <c r="C17" s="118"/>
      <c r="D17" s="119"/>
      <c r="E17" s="121"/>
      <c r="F17" s="121"/>
      <c r="G17" s="121"/>
      <c r="H17" s="121"/>
      <c r="I17" s="121"/>
    </row>
    <row r="18" spans="1:9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8</v>
      </c>
      <c r="I18" s="2"/>
    </row>
    <row r="19" spans="1:9" ht="12.75">
      <c r="A19" s="18"/>
      <c r="B19" s="20"/>
      <c r="C19" s="20"/>
      <c r="D19" s="20"/>
      <c r="E19" s="21">
        <v>45078</v>
      </c>
      <c r="F19" s="21">
        <f>(E19+1)</f>
        <v>45079</v>
      </c>
      <c r="G19" s="21">
        <f>(F19+1)</f>
        <v>45080</v>
      </c>
      <c r="H19" s="138">
        <f>SUM(E20:G21)</f>
        <v>0</v>
      </c>
      <c r="I19" s="138"/>
    </row>
    <row r="20" spans="1:9" ht="12.75">
      <c r="A20" s="141"/>
      <c r="B20" s="141"/>
      <c r="C20" s="141"/>
      <c r="D20" s="141"/>
      <c r="E20" s="148"/>
      <c r="F20" s="148"/>
      <c r="G20" s="136"/>
      <c r="H20" s="138"/>
      <c r="I20" s="138"/>
    </row>
    <row r="21" spans="1:9" ht="12.75">
      <c r="A21" s="142"/>
      <c r="B21" s="142"/>
      <c r="C21" s="142"/>
      <c r="D21" s="142"/>
      <c r="E21" s="176"/>
      <c r="F21" s="176"/>
      <c r="G21" s="137"/>
      <c r="H21" s="138"/>
      <c r="I21" s="138"/>
    </row>
    <row r="22" spans="1:9" ht="12.75">
      <c r="A22" s="3">
        <f>G19+1</f>
        <v>45081</v>
      </c>
      <c r="B22" s="3">
        <f aca="true" t="shared" si="0" ref="B22:G22">A22+1</f>
        <v>45082</v>
      </c>
      <c r="C22" s="3">
        <f t="shared" si="0"/>
        <v>45083</v>
      </c>
      <c r="D22" s="3">
        <f t="shared" si="0"/>
        <v>45084</v>
      </c>
      <c r="E22" s="3">
        <f t="shared" si="0"/>
        <v>45085</v>
      </c>
      <c r="F22" s="3">
        <f t="shared" si="0"/>
        <v>45086</v>
      </c>
      <c r="G22" s="3">
        <f t="shared" si="0"/>
        <v>45087</v>
      </c>
      <c r="H22" s="138">
        <f>SUM(A23:G24)</f>
        <v>0</v>
      </c>
      <c r="I22" s="138"/>
    </row>
    <row r="23" spans="1:9" ht="12.75">
      <c r="A23" s="136"/>
      <c r="B23" s="136"/>
      <c r="C23" s="136"/>
      <c r="D23" s="136" t="s">
        <v>18</v>
      </c>
      <c r="E23" s="136"/>
      <c r="F23" s="136"/>
      <c r="G23" s="136"/>
      <c r="H23" s="138"/>
      <c r="I23" s="138"/>
    </row>
    <row r="24" spans="1:9" ht="12.75">
      <c r="A24" s="137"/>
      <c r="B24" s="137"/>
      <c r="C24" s="137"/>
      <c r="D24" s="137"/>
      <c r="E24" s="137"/>
      <c r="F24" s="137"/>
      <c r="G24" s="137"/>
      <c r="H24" s="138"/>
      <c r="I24" s="138"/>
    </row>
    <row r="25" spans="1:9" ht="12.75">
      <c r="A25" s="3">
        <f>G22+1</f>
        <v>45088</v>
      </c>
      <c r="B25" s="3">
        <f aca="true" t="shared" si="1" ref="B25:G25">A25+1</f>
        <v>45089</v>
      </c>
      <c r="C25" s="3">
        <f t="shared" si="1"/>
        <v>45090</v>
      </c>
      <c r="D25" s="3">
        <f t="shared" si="1"/>
        <v>45091</v>
      </c>
      <c r="E25" s="3">
        <f t="shared" si="1"/>
        <v>45092</v>
      </c>
      <c r="F25" s="3">
        <f t="shared" si="1"/>
        <v>45093</v>
      </c>
      <c r="G25" s="3">
        <f t="shared" si="1"/>
        <v>45094</v>
      </c>
      <c r="H25" s="138">
        <f>SUM(A26:G27)</f>
        <v>0</v>
      </c>
      <c r="I25" s="138"/>
    </row>
    <row r="26" spans="1:9" ht="12.75">
      <c r="A26" s="136"/>
      <c r="B26" s="136"/>
      <c r="C26" s="136"/>
      <c r="D26" s="136" t="s">
        <v>18</v>
      </c>
      <c r="E26" s="136" t="s">
        <v>18</v>
      </c>
      <c r="F26" s="136"/>
      <c r="G26" s="136"/>
      <c r="H26" s="138"/>
      <c r="I26" s="138"/>
    </row>
    <row r="27" spans="1:9" ht="12.75">
      <c r="A27" s="137"/>
      <c r="B27" s="137"/>
      <c r="C27" s="137"/>
      <c r="D27" s="137"/>
      <c r="E27" s="137"/>
      <c r="F27" s="137"/>
      <c r="G27" s="137"/>
      <c r="H27" s="138"/>
      <c r="I27" s="138"/>
    </row>
    <row r="28" spans="1:9" ht="12.75">
      <c r="A28" s="3">
        <f>G25+1</f>
        <v>45095</v>
      </c>
      <c r="B28" s="3">
        <f aca="true" t="shared" si="2" ref="B28:G28">A28+1</f>
        <v>45096</v>
      </c>
      <c r="C28" s="3">
        <f t="shared" si="2"/>
        <v>45097</v>
      </c>
      <c r="D28" s="3">
        <f t="shared" si="2"/>
        <v>45098</v>
      </c>
      <c r="E28" s="3">
        <f t="shared" si="2"/>
        <v>45099</v>
      </c>
      <c r="F28" s="3">
        <f t="shared" si="2"/>
        <v>45100</v>
      </c>
      <c r="G28" s="3">
        <f t="shared" si="2"/>
        <v>45101</v>
      </c>
      <c r="H28" s="138">
        <f>SUM(B29:G30)</f>
        <v>0</v>
      </c>
      <c r="I28" s="138"/>
    </row>
    <row r="29" spans="1:9" ht="12.75">
      <c r="A29" s="145"/>
      <c r="B29" s="241" t="s">
        <v>65</v>
      </c>
      <c r="C29" s="136"/>
      <c r="D29" s="136"/>
      <c r="E29" s="136"/>
      <c r="F29" s="136"/>
      <c r="G29" s="136"/>
      <c r="H29" s="138"/>
      <c r="I29" s="138"/>
    </row>
    <row r="30" spans="1:9" ht="12.75">
      <c r="A30" s="146"/>
      <c r="B30" s="242"/>
      <c r="C30" s="137"/>
      <c r="D30" s="137"/>
      <c r="E30" s="137"/>
      <c r="F30" s="137"/>
      <c r="G30" s="137"/>
      <c r="H30" s="138"/>
      <c r="I30" s="138"/>
    </row>
    <row r="31" spans="1:9" ht="12.75">
      <c r="A31" s="3">
        <f>G28+1</f>
        <v>45102</v>
      </c>
      <c r="B31" s="3">
        <f>A31+1</f>
        <v>45103</v>
      </c>
      <c r="C31" s="3">
        <f>B31+1</f>
        <v>45104</v>
      </c>
      <c r="D31" s="5">
        <f>C31+1</f>
        <v>45105</v>
      </c>
      <c r="E31" s="5">
        <f>D31+1</f>
        <v>45106</v>
      </c>
      <c r="F31" s="5">
        <f>(E31+1)</f>
        <v>45107</v>
      </c>
      <c r="G31" s="18"/>
      <c r="H31" s="68">
        <f>SUM(B32:F33)</f>
        <v>0</v>
      </c>
      <c r="I31" s="88"/>
    </row>
    <row r="32" spans="1:9" ht="12.75">
      <c r="A32" s="136"/>
      <c r="B32" s="136"/>
      <c r="C32" s="136"/>
      <c r="D32" s="148"/>
      <c r="E32" s="148"/>
      <c r="F32" s="148"/>
      <c r="G32" s="141"/>
      <c r="H32" s="89"/>
      <c r="I32" s="90"/>
    </row>
    <row r="33" spans="1:9" ht="12.75">
      <c r="A33" s="140"/>
      <c r="B33" s="140"/>
      <c r="C33" s="140"/>
      <c r="D33" s="149"/>
      <c r="E33" s="149"/>
      <c r="F33" s="149"/>
      <c r="G33" s="147"/>
      <c r="H33" s="91"/>
      <c r="I33" s="92"/>
    </row>
    <row r="34" spans="1:9" ht="12.75">
      <c r="A34" s="104" t="s">
        <v>11</v>
      </c>
      <c r="B34" s="99"/>
      <c r="C34" s="99"/>
      <c r="D34" s="99"/>
      <c r="E34" s="99"/>
      <c r="F34" s="88"/>
      <c r="G34" s="56" t="s">
        <v>22</v>
      </c>
      <c r="H34" s="68">
        <f>SUM(H19:I33)</f>
        <v>0</v>
      </c>
      <c r="I34" s="69"/>
    </row>
    <row r="35" spans="1:9" ht="12.75" customHeight="1">
      <c r="A35" s="89"/>
      <c r="B35" s="100"/>
      <c r="C35" s="100"/>
      <c r="D35" s="100"/>
      <c r="E35" s="100"/>
      <c r="F35" s="90"/>
      <c r="G35" s="57"/>
      <c r="H35" s="70"/>
      <c r="I35" s="71"/>
    </row>
    <row r="36" spans="1:9" ht="12.75">
      <c r="A36" s="89"/>
      <c r="B36" s="100"/>
      <c r="C36" s="100"/>
      <c r="D36" s="100"/>
      <c r="E36" s="100"/>
      <c r="F36" s="90"/>
      <c r="G36" s="58"/>
      <c r="H36" s="72"/>
      <c r="I36" s="73"/>
    </row>
    <row r="37" spans="1:9" ht="12.75">
      <c r="A37" s="91"/>
      <c r="B37" s="101"/>
      <c r="C37" s="101"/>
      <c r="D37" s="101"/>
      <c r="E37" s="101"/>
      <c r="F37" s="92"/>
      <c r="G37" s="56" t="s">
        <v>7</v>
      </c>
      <c r="H37" s="59">
        <v>0</v>
      </c>
      <c r="I37" s="60"/>
    </row>
    <row r="38" spans="1:9" ht="12.75">
      <c r="A38" s="202" t="s">
        <v>20</v>
      </c>
      <c r="B38" s="78"/>
      <c r="C38" s="78"/>
      <c r="D38" s="78"/>
      <c r="E38" s="78"/>
      <c r="F38" s="79"/>
      <c r="G38" s="57"/>
      <c r="H38" s="61"/>
      <c r="I38" s="62"/>
    </row>
    <row r="39" spans="1:9" ht="12.75">
      <c r="A39" s="80"/>
      <c r="B39" s="81"/>
      <c r="C39" s="81"/>
      <c r="D39" s="82"/>
      <c r="E39" s="82"/>
      <c r="F39" s="83"/>
      <c r="G39" s="58"/>
      <c r="H39" s="63"/>
      <c r="I39" s="64"/>
    </row>
    <row r="40" spans="1:9" ht="12.75">
      <c r="A40" s="80"/>
      <c r="B40" s="81"/>
      <c r="C40" s="81"/>
      <c r="D40" s="82"/>
      <c r="E40" s="82"/>
      <c r="F40" s="83"/>
      <c r="G40" s="84" t="s">
        <v>9</v>
      </c>
      <c r="H40" s="87">
        <f>(H34*H37)</f>
        <v>0</v>
      </c>
      <c r="I40" s="88"/>
    </row>
    <row r="41" spans="1:9" ht="12.75" customHeight="1">
      <c r="A41" s="80"/>
      <c r="B41" s="81"/>
      <c r="C41" s="81"/>
      <c r="D41" s="82"/>
      <c r="E41" s="82"/>
      <c r="F41" s="83"/>
      <c r="G41" s="85"/>
      <c r="H41" s="89"/>
      <c r="I41" s="90"/>
    </row>
    <row r="42" spans="1:9" ht="12.75">
      <c r="A42" s="80"/>
      <c r="B42" s="81"/>
      <c r="C42" s="81"/>
      <c r="D42" s="82"/>
      <c r="E42" s="82"/>
      <c r="F42" s="81"/>
      <c r="G42" s="86"/>
      <c r="H42" s="91"/>
      <c r="I42" s="92"/>
    </row>
    <row r="43" spans="1:9" ht="12.75" customHeight="1">
      <c r="A43" s="80"/>
      <c r="B43" s="81"/>
      <c r="C43" s="81"/>
      <c r="D43" s="81"/>
      <c r="E43" s="81"/>
      <c r="F43" s="81"/>
      <c r="G43" s="84" t="s">
        <v>31</v>
      </c>
      <c r="H43" s="87">
        <f>(H40*0.5)</f>
        <v>0</v>
      </c>
      <c r="I43" s="93"/>
    </row>
    <row r="44" spans="1:9" ht="12.75" customHeight="1">
      <c r="A44" s="98" t="s">
        <v>21</v>
      </c>
      <c r="B44" s="99"/>
      <c r="C44" s="99"/>
      <c r="D44" s="88"/>
      <c r="E44" s="98"/>
      <c r="F44" s="88"/>
      <c r="G44" s="85"/>
      <c r="H44" s="94"/>
      <c r="I44" s="95"/>
    </row>
    <row r="45" spans="1:9" ht="12.75">
      <c r="A45" s="89"/>
      <c r="B45" s="100"/>
      <c r="C45" s="100"/>
      <c r="D45" s="90"/>
      <c r="E45" s="89"/>
      <c r="F45" s="90"/>
      <c r="G45" s="86"/>
      <c r="H45" s="96"/>
      <c r="I45" s="97"/>
    </row>
    <row r="46" spans="1:9" ht="12.75" customHeight="1">
      <c r="A46" s="89"/>
      <c r="B46" s="100"/>
      <c r="C46" s="100"/>
      <c r="D46" s="90"/>
      <c r="E46" s="89" t="s">
        <v>10</v>
      </c>
      <c r="F46" s="103"/>
      <c r="G46" s="103"/>
      <c r="H46" s="103"/>
      <c r="I46" s="90"/>
    </row>
    <row r="47" spans="1:9" ht="12.75">
      <c r="A47" s="89"/>
      <c r="B47" s="100"/>
      <c r="C47" s="100"/>
      <c r="D47" s="90"/>
      <c r="E47" s="89"/>
      <c r="F47" s="103"/>
      <c r="G47" s="103"/>
      <c r="H47" s="103"/>
      <c r="I47" s="90"/>
    </row>
    <row r="48" spans="1:9" ht="12.75">
      <c r="A48" s="89"/>
      <c r="B48" s="100"/>
      <c r="C48" s="100"/>
      <c r="D48" s="90"/>
      <c r="E48" s="89"/>
      <c r="F48" s="103"/>
      <c r="G48" s="103"/>
      <c r="H48" s="103"/>
      <c r="I48" s="90"/>
    </row>
    <row r="49" spans="1:9" ht="12.75">
      <c r="A49" s="91"/>
      <c r="B49" s="101"/>
      <c r="C49" s="101"/>
      <c r="D49" s="92"/>
      <c r="E49" s="91"/>
      <c r="F49" s="101"/>
      <c r="G49" s="101"/>
      <c r="H49" s="101"/>
      <c r="I49" s="92"/>
    </row>
  </sheetData>
  <sheetProtection/>
  <mergeCells count="62">
    <mergeCell ref="G15:I17"/>
    <mergeCell ref="H19:I21"/>
    <mergeCell ref="A1:D5"/>
    <mergeCell ref="A6:B7"/>
    <mergeCell ref="C9:G11"/>
    <mergeCell ref="A12:D14"/>
    <mergeCell ref="E12:F14"/>
    <mergeCell ref="G12:I14"/>
    <mergeCell ref="G20:G21"/>
    <mergeCell ref="C20:C21"/>
    <mergeCell ref="G23:G24"/>
    <mergeCell ref="A23:A24"/>
    <mergeCell ref="B23:B24"/>
    <mergeCell ref="C23:C24"/>
    <mergeCell ref="D23:D24"/>
    <mergeCell ref="E23:E24"/>
    <mergeCell ref="A44:D49"/>
    <mergeCell ref="D29:D30"/>
    <mergeCell ref="E29:E30"/>
    <mergeCell ref="A26:A27"/>
    <mergeCell ref="B26:B27"/>
    <mergeCell ref="D20:D21"/>
    <mergeCell ref="E20:E21"/>
    <mergeCell ref="A29:A30"/>
    <mergeCell ref="B29:B30"/>
    <mergeCell ref="C29:C30"/>
    <mergeCell ref="A32:A33"/>
    <mergeCell ref="A15:D17"/>
    <mergeCell ref="E15:F17"/>
    <mergeCell ref="F23:F24"/>
    <mergeCell ref="A20:A21"/>
    <mergeCell ref="B20:B21"/>
    <mergeCell ref="F20:F21"/>
    <mergeCell ref="H37:I39"/>
    <mergeCell ref="H40:I42"/>
    <mergeCell ref="H43:I45"/>
    <mergeCell ref="E44:F45"/>
    <mergeCell ref="C26:C27"/>
    <mergeCell ref="D26:D27"/>
    <mergeCell ref="E26:E27"/>
    <mergeCell ref="A38:F43"/>
    <mergeCell ref="G40:G42"/>
    <mergeCell ref="G43:G45"/>
    <mergeCell ref="H22:I24"/>
    <mergeCell ref="H28:I30"/>
    <mergeCell ref="F29:F30"/>
    <mergeCell ref="G29:G30"/>
    <mergeCell ref="H31:I33"/>
    <mergeCell ref="E46:I49"/>
    <mergeCell ref="A34:F37"/>
    <mergeCell ref="G34:G36"/>
    <mergeCell ref="H34:I36"/>
    <mergeCell ref="G37:G39"/>
    <mergeCell ref="H25:I27"/>
    <mergeCell ref="F26:F27"/>
    <mergeCell ref="G26:G27"/>
    <mergeCell ref="G32:G33"/>
    <mergeCell ref="B32:B33"/>
    <mergeCell ref="C32:C33"/>
    <mergeCell ref="D32:D33"/>
    <mergeCell ref="E32:E33"/>
    <mergeCell ref="F32:F33"/>
  </mergeCells>
  <hyperlinks>
    <hyperlink ref="G7" r:id="rId1" display="http://financialaid.arizona.edu"/>
  </hyperlinks>
  <printOptions/>
  <pageMargins left="0.75" right="0.75" top="1" bottom="1" header="0.5" footer="0.5"/>
  <pageSetup orientation="portrait" paperSize="9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3"/>
  <sheetViews>
    <sheetView zoomScalePageLayoutView="0" workbookViewId="0" topLeftCell="A10">
      <selection activeCell="H46" sqref="H46:I48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100"/>
      <c r="B1" s="100"/>
      <c r="C1" s="100"/>
      <c r="D1" s="100"/>
      <c r="E1" s="100"/>
      <c r="F1" s="100"/>
      <c r="G1" s="11" t="s">
        <v>36</v>
      </c>
      <c r="H1" s="13"/>
      <c r="I1" s="14"/>
    </row>
    <row r="2" spans="1:9" ht="12.75">
      <c r="A2" s="100"/>
      <c r="B2" s="100"/>
      <c r="C2" s="100"/>
      <c r="D2" s="100"/>
      <c r="E2" s="100"/>
      <c r="F2" s="100"/>
      <c r="G2" s="11" t="s">
        <v>23</v>
      </c>
      <c r="H2" s="14"/>
      <c r="I2" s="14"/>
    </row>
    <row r="3" spans="1:9" ht="12.75">
      <c r="A3" s="100"/>
      <c r="B3" s="100"/>
      <c r="C3" s="100"/>
      <c r="D3" s="100"/>
      <c r="E3" s="100"/>
      <c r="F3" s="100"/>
      <c r="G3" s="11" t="s">
        <v>24</v>
      </c>
      <c r="H3" s="15"/>
      <c r="I3" s="15"/>
    </row>
    <row r="4" spans="1:9" ht="12.75">
      <c r="A4" s="100"/>
      <c r="B4" s="100"/>
      <c r="C4" s="100"/>
      <c r="D4" s="100"/>
      <c r="E4" s="100"/>
      <c r="F4" s="100"/>
      <c r="G4" s="11" t="s">
        <v>12</v>
      </c>
      <c r="H4" s="15"/>
      <c r="I4" s="15"/>
    </row>
    <row r="5" spans="1:9" ht="12.75">
      <c r="A5" s="100"/>
      <c r="B5" s="100"/>
      <c r="C5" s="100"/>
      <c r="D5" s="100"/>
      <c r="E5" s="100"/>
      <c r="F5" s="100"/>
      <c r="G5" s="11" t="s">
        <v>25</v>
      </c>
      <c r="H5" s="14"/>
      <c r="I5" s="14"/>
    </row>
    <row r="6" spans="1:11" ht="12.75">
      <c r="A6" s="108"/>
      <c r="B6" s="184"/>
      <c r="C6" s="6"/>
      <c r="D6" s="6"/>
      <c r="E6" s="100"/>
      <c r="F6" s="100"/>
      <c r="G6" s="11" t="s">
        <v>13</v>
      </c>
      <c r="H6" s="14"/>
      <c r="I6" s="14"/>
      <c r="K6" s="1"/>
    </row>
    <row r="7" spans="1:12" ht="12.75">
      <c r="A7" s="184"/>
      <c r="B7" s="184"/>
      <c r="C7" s="6"/>
      <c r="D7" s="6"/>
      <c r="E7" s="100"/>
      <c r="F7" s="100"/>
      <c r="G7" s="17" t="s">
        <v>30</v>
      </c>
      <c r="H7" s="14"/>
      <c r="I7" s="14"/>
      <c r="L7" s="1"/>
    </row>
    <row r="8" spans="1:25" ht="12.75">
      <c r="A8" s="183"/>
      <c r="B8" s="103"/>
      <c r="C8" s="6"/>
      <c r="D8" s="6"/>
      <c r="E8" s="100"/>
      <c r="F8" s="100"/>
      <c r="H8" s="100"/>
      <c r="I8" s="103"/>
      <c r="L8" s="1"/>
      <c r="Y8" s="1"/>
    </row>
    <row r="9" spans="1:13" ht="12.75">
      <c r="A9" s="103"/>
      <c r="B9" s="103"/>
      <c r="C9" s="122" t="s">
        <v>26</v>
      </c>
      <c r="D9" s="123"/>
      <c r="E9" s="123"/>
      <c r="F9" s="123"/>
      <c r="G9" s="123"/>
      <c r="H9" s="103"/>
      <c r="I9" s="103"/>
      <c r="M9" s="1"/>
    </row>
    <row r="10" spans="1:13" ht="12.75">
      <c r="A10" s="103"/>
      <c r="B10" s="103"/>
      <c r="C10" s="123"/>
      <c r="D10" s="123"/>
      <c r="E10" s="123"/>
      <c r="F10" s="123"/>
      <c r="G10" s="123"/>
      <c r="H10" s="103"/>
      <c r="I10" s="103"/>
      <c r="M10" s="1"/>
    </row>
    <row r="11" spans="1:13" ht="12.75">
      <c r="A11" s="101"/>
      <c r="B11" s="101"/>
      <c r="C11" s="124"/>
      <c r="D11" s="124"/>
      <c r="E11" s="124"/>
      <c r="F11" s="124"/>
      <c r="G11" s="124"/>
      <c r="H11" s="101"/>
      <c r="I11" s="101"/>
      <c r="M11" s="1"/>
    </row>
    <row r="12" spans="1:9" ht="12.75" customHeight="1">
      <c r="A12" s="125" t="s">
        <v>15</v>
      </c>
      <c r="B12" s="112"/>
      <c r="C12" s="112"/>
      <c r="D12" s="113"/>
      <c r="E12" s="125" t="s">
        <v>35</v>
      </c>
      <c r="F12" s="113"/>
      <c r="G12" s="126" t="s">
        <v>44</v>
      </c>
      <c r="H12" s="127"/>
      <c r="I12" s="128"/>
    </row>
    <row r="13" spans="1:9" ht="12.75">
      <c r="A13" s="114"/>
      <c r="B13" s="115"/>
      <c r="C13" s="115"/>
      <c r="D13" s="116"/>
      <c r="E13" s="114"/>
      <c r="F13" s="116"/>
      <c r="G13" s="129"/>
      <c r="H13" s="130"/>
      <c r="I13" s="131"/>
    </row>
    <row r="14" spans="1:9" ht="12.75">
      <c r="A14" s="117"/>
      <c r="B14" s="118"/>
      <c r="C14" s="118"/>
      <c r="D14" s="119"/>
      <c r="E14" s="117"/>
      <c r="F14" s="119"/>
      <c r="G14" s="132"/>
      <c r="H14" s="133"/>
      <c r="I14" s="134"/>
    </row>
    <row r="15" spans="1:9" ht="12.75">
      <c r="A15" s="125" t="s">
        <v>14</v>
      </c>
      <c r="B15" s="112"/>
      <c r="C15" s="112"/>
      <c r="D15" s="113"/>
      <c r="E15" s="121" t="s">
        <v>16</v>
      </c>
      <c r="F15" s="121"/>
      <c r="G15" s="121" t="s">
        <v>17</v>
      </c>
      <c r="H15" s="121"/>
      <c r="I15" s="121"/>
    </row>
    <row r="16" spans="1:9" ht="12.75">
      <c r="A16" s="114"/>
      <c r="B16" s="115"/>
      <c r="C16" s="115"/>
      <c r="D16" s="116"/>
      <c r="E16" s="121"/>
      <c r="F16" s="121"/>
      <c r="G16" s="121"/>
      <c r="H16" s="121"/>
      <c r="I16" s="121"/>
    </row>
    <row r="17" spans="1:9" ht="12.75">
      <c r="A17" s="117"/>
      <c r="B17" s="118"/>
      <c r="C17" s="118"/>
      <c r="D17" s="119"/>
      <c r="E17" s="121"/>
      <c r="F17" s="121"/>
      <c r="G17" s="121"/>
      <c r="H17" s="121"/>
      <c r="I17" s="121"/>
    </row>
    <row r="18" spans="1:9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8</v>
      </c>
      <c r="I18" s="2"/>
    </row>
    <row r="19" spans="1:9" ht="12.75">
      <c r="A19" s="18"/>
      <c r="B19" s="18"/>
      <c r="C19" s="18"/>
      <c r="D19" s="18"/>
      <c r="E19" s="18"/>
      <c r="F19" s="18"/>
      <c r="G19" s="5">
        <v>45108</v>
      </c>
      <c r="H19" s="200">
        <f>SUM(G20)</f>
        <v>0</v>
      </c>
      <c r="I19" s="201"/>
    </row>
    <row r="20" spans="1:9" ht="12.75">
      <c r="A20" s="141"/>
      <c r="B20" s="141"/>
      <c r="C20" s="141"/>
      <c r="D20" s="248"/>
      <c r="E20" s="141"/>
      <c r="F20" s="141"/>
      <c r="G20" s="136"/>
      <c r="H20" s="200"/>
      <c r="I20" s="201"/>
    </row>
    <row r="21" spans="1:9" ht="12.75">
      <c r="A21" s="142"/>
      <c r="B21" s="142"/>
      <c r="C21" s="142"/>
      <c r="D21" s="142"/>
      <c r="E21" s="142"/>
      <c r="F21" s="142"/>
      <c r="G21" s="137"/>
      <c r="H21" s="200"/>
      <c r="I21" s="201"/>
    </row>
    <row r="22" spans="1:9" ht="12.75">
      <c r="A22" s="3">
        <f>G19+1</f>
        <v>45109</v>
      </c>
      <c r="B22" s="3">
        <f aca="true" t="shared" si="0" ref="B22:G22">A22+1</f>
        <v>45110</v>
      </c>
      <c r="C22" s="3">
        <f t="shared" si="0"/>
        <v>45111</v>
      </c>
      <c r="D22" s="3">
        <f t="shared" si="0"/>
        <v>45112</v>
      </c>
      <c r="E22" s="3">
        <f t="shared" si="0"/>
        <v>45113</v>
      </c>
      <c r="F22" s="3">
        <f t="shared" si="0"/>
        <v>45114</v>
      </c>
      <c r="G22" s="3">
        <f t="shared" si="0"/>
        <v>45115</v>
      </c>
      <c r="H22" s="200">
        <f>SUM(A23:G24)</f>
        <v>0</v>
      </c>
      <c r="I22" s="201"/>
    </row>
    <row r="23" spans="1:9" ht="12.75">
      <c r="A23" s="136"/>
      <c r="B23" s="136"/>
      <c r="C23" s="136"/>
      <c r="D23" s="136"/>
      <c r="E23" s="136"/>
      <c r="F23" s="136"/>
      <c r="G23" s="136"/>
      <c r="H23" s="200"/>
      <c r="I23" s="201"/>
    </row>
    <row r="24" spans="1:9" ht="12.75">
      <c r="A24" s="137"/>
      <c r="B24" s="137"/>
      <c r="C24" s="137"/>
      <c r="D24" s="137"/>
      <c r="E24" s="137"/>
      <c r="F24" s="137"/>
      <c r="G24" s="137"/>
      <c r="H24" s="200"/>
      <c r="I24" s="201"/>
    </row>
    <row r="25" spans="1:9" ht="12.75">
      <c r="A25" s="3">
        <f>G22+1</f>
        <v>45116</v>
      </c>
      <c r="B25" s="3">
        <f aca="true" t="shared" si="1" ref="B25:G25">A25+1</f>
        <v>45117</v>
      </c>
      <c r="C25" s="3">
        <f t="shared" si="1"/>
        <v>45118</v>
      </c>
      <c r="D25" s="3">
        <f t="shared" si="1"/>
        <v>45119</v>
      </c>
      <c r="E25" s="3">
        <f t="shared" si="1"/>
        <v>45120</v>
      </c>
      <c r="F25" s="3">
        <f t="shared" si="1"/>
        <v>45121</v>
      </c>
      <c r="G25" s="3">
        <f t="shared" si="1"/>
        <v>45122</v>
      </c>
      <c r="H25" s="200">
        <f>SUM(A26:G27)</f>
        <v>0</v>
      </c>
      <c r="I25" s="201"/>
    </row>
    <row r="26" spans="1:9" ht="12.75">
      <c r="A26" s="136"/>
      <c r="B26" s="136"/>
      <c r="C26" s="136"/>
      <c r="D26" s="136" t="s">
        <v>18</v>
      </c>
      <c r="E26" s="136" t="s">
        <v>18</v>
      </c>
      <c r="F26" s="136"/>
      <c r="G26" s="136"/>
      <c r="H26" s="200"/>
      <c r="I26" s="201"/>
    </row>
    <row r="27" spans="1:9" ht="12.75">
      <c r="A27" s="137"/>
      <c r="B27" s="137"/>
      <c r="C27" s="137"/>
      <c r="D27" s="137"/>
      <c r="E27" s="137"/>
      <c r="F27" s="137"/>
      <c r="G27" s="137"/>
      <c r="H27" s="200"/>
      <c r="I27" s="201"/>
    </row>
    <row r="28" spans="1:9" ht="12.75">
      <c r="A28" s="3">
        <f>G25+1</f>
        <v>45123</v>
      </c>
      <c r="B28" s="3">
        <f aca="true" t="shared" si="2" ref="B28:G28">A28+1</f>
        <v>45124</v>
      </c>
      <c r="C28" s="3">
        <f t="shared" si="2"/>
        <v>45125</v>
      </c>
      <c r="D28" s="3">
        <f t="shared" si="2"/>
        <v>45126</v>
      </c>
      <c r="E28" s="3">
        <f t="shared" si="2"/>
        <v>45127</v>
      </c>
      <c r="F28" s="3">
        <f t="shared" si="2"/>
        <v>45128</v>
      </c>
      <c r="G28" s="3">
        <f t="shared" si="2"/>
        <v>45129</v>
      </c>
      <c r="H28" s="200">
        <f>SUM(A29:G30)</f>
        <v>0</v>
      </c>
      <c r="I28" s="201"/>
    </row>
    <row r="29" spans="1:9" ht="12.75">
      <c r="A29" s="145"/>
      <c r="B29" s="136"/>
      <c r="C29" s="136"/>
      <c r="D29" s="136"/>
      <c r="E29" s="136"/>
      <c r="F29" s="136"/>
      <c r="G29" s="136"/>
      <c r="H29" s="200"/>
      <c r="I29" s="201"/>
    </row>
    <row r="30" spans="1:9" ht="12.75">
      <c r="A30" s="146"/>
      <c r="B30" s="137"/>
      <c r="C30" s="137"/>
      <c r="D30" s="137"/>
      <c r="E30" s="137"/>
      <c r="F30" s="137"/>
      <c r="G30" s="137"/>
      <c r="H30" s="200"/>
      <c r="I30" s="201"/>
    </row>
    <row r="31" spans="1:9" ht="12.75">
      <c r="A31" s="4">
        <f>G28+1</f>
        <v>45130</v>
      </c>
      <c r="B31" s="4">
        <f aca="true" t="shared" si="3" ref="B31:G31">A31+1</f>
        <v>45131</v>
      </c>
      <c r="C31" s="4">
        <f t="shared" si="3"/>
        <v>45132</v>
      </c>
      <c r="D31" s="16">
        <f t="shared" si="3"/>
        <v>45133</v>
      </c>
      <c r="E31" s="16">
        <f t="shared" si="3"/>
        <v>45134</v>
      </c>
      <c r="F31" s="16">
        <f t="shared" si="3"/>
        <v>45135</v>
      </c>
      <c r="G31" s="16">
        <f t="shared" si="3"/>
        <v>45136</v>
      </c>
      <c r="H31" s="196">
        <f>SUM(A32:G33)</f>
        <v>0</v>
      </c>
      <c r="I31" s="88"/>
    </row>
    <row r="32" spans="1:9" ht="12.75">
      <c r="A32" s="145"/>
      <c r="B32" s="145"/>
      <c r="C32" s="145"/>
      <c r="D32" s="145"/>
      <c r="E32" s="145"/>
      <c r="F32" s="145"/>
      <c r="G32" s="145"/>
      <c r="H32" s="89"/>
      <c r="I32" s="90"/>
    </row>
    <row r="33" spans="1:9" ht="12.75">
      <c r="A33" s="152"/>
      <c r="B33" s="152"/>
      <c r="C33" s="152"/>
      <c r="D33" s="152"/>
      <c r="E33" s="152"/>
      <c r="F33" s="152"/>
      <c r="G33" s="152"/>
      <c r="H33" s="91"/>
      <c r="I33" s="92"/>
    </row>
    <row r="34" spans="1:9" ht="12.75">
      <c r="A34" s="48">
        <f>(G31+1)</f>
        <v>45137</v>
      </c>
      <c r="B34" s="50">
        <f>(A34+1)</f>
        <v>45138</v>
      </c>
      <c r="C34" s="47"/>
      <c r="D34" s="47"/>
      <c r="E34" s="47"/>
      <c r="F34" s="47"/>
      <c r="G34" s="47"/>
      <c r="H34" s="200">
        <f>SUM(A35:B36)</f>
        <v>0</v>
      </c>
      <c r="I34" s="201"/>
    </row>
    <row r="35" spans="1:9" ht="12.75">
      <c r="A35" s="136"/>
      <c r="B35" s="148"/>
      <c r="C35" s="141"/>
      <c r="D35" s="141"/>
      <c r="E35" s="141"/>
      <c r="F35" s="141"/>
      <c r="G35" s="141"/>
      <c r="H35" s="200"/>
      <c r="I35" s="201"/>
    </row>
    <row r="36" spans="1:9" ht="12.75">
      <c r="A36" s="137"/>
      <c r="B36" s="176"/>
      <c r="C36" s="142"/>
      <c r="D36" s="142"/>
      <c r="E36" s="142"/>
      <c r="F36" s="142"/>
      <c r="G36" s="142"/>
      <c r="H36" s="200"/>
      <c r="I36" s="201"/>
    </row>
    <row r="37" spans="1:14" ht="12.75">
      <c r="A37" s="247" t="s">
        <v>42</v>
      </c>
      <c r="B37" s="164"/>
      <c r="C37" s="164"/>
      <c r="D37" s="164"/>
      <c r="E37" s="164"/>
      <c r="F37" s="156"/>
      <c r="G37" s="246" t="s">
        <v>22</v>
      </c>
      <c r="H37" s="244">
        <f>SUM(H19:I36)</f>
        <v>0</v>
      </c>
      <c r="I37" s="204"/>
      <c r="N37" s="33"/>
    </row>
    <row r="38" spans="1:9" ht="12.75" customHeight="1">
      <c r="A38" s="165"/>
      <c r="B38" s="173"/>
      <c r="C38" s="173"/>
      <c r="D38" s="173"/>
      <c r="E38" s="173"/>
      <c r="F38" s="157"/>
      <c r="G38" s="140"/>
      <c r="H38" s="205"/>
      <c r="I38" s="206"/>
    </row>
    <row r="39" spans="1:9" ht="12.75" customHeight="1">
      <c r="A39" s="165"/>
      <c r="B39" s="173"/>
      <c r="C39" s="173"/>
      <c r="D39" s="173"/>
      <c r="E39" s="173"/>
      <c r="F39" s="157"/>
      <c r="G39" s="152"/>
      <c r="H39" s="207"/>
      <c r="I39" s="208"/>
    </row>
    <row r="40" spans="1:9" ht="12.75" customHeight="1">
      <c r="A40" s="165"/>
      <c r="B40" s="173"/>
      <c r="C40" s="173"/>
      <c r="D40" s="173"/>
      <c r="E40" s="173"/>
      <c r="F40" s="157"/>
      <c r="G40" s="175" t="s">
        <v>34</v>
      </c>
      <c r="H40" s="87">
        <v>0</v>
      </c>
      <c r="I40" s="88"/>
    </row>
    <row r="41" spans="1:9" ht="12.75" customHeight="1">
      <c r="A41" s="165"/>
      <c r="B41" s="173"/>
      <c r="C41" s="173"/>
      <c r="D41" s="173"/>
      <c r="E41" s="173"/>
      <c r="F41" s="157"/>
      <c r="G41" s="140"/>
      <c r="H41" s="89"/>
      <c r="I41" s="90"/>
    </row>
    <row r="42" spans="1:9" ht="12.75">
      <c r="A42" s="162"/>
      <c r="B42" s="124"/>
      <c r="C42" s="124"/>
      <c r="D42" s="124"/>
      <c r="E42" s="124"/>
      <c r="F42" s="158"/>
      <c r="G42" s="152"/>
      <c r="H42" s="91"/>
      <c r="I42" s="92"/>
    </row>
    <row r="43" spans="1:9" ht="12.75">
      <c r="A43" s="174" t="s">
        <v>33</v>
      </c>
      <c r="B43" s="103"/>
      <c r="C43" s="103"/>
      <c r="D43" s="103"/>
      <c r="E43" s="103"/>
      <c r="F43" s="90"/>
      <c r="G43" s="175" t="s">
        <v>9</v>
      </c>
      <c r="H43" s="244">
        <f>(H37*H40)</f>
        <v>0</v>
      </c>
      <c r="I43" s="204"/>
    </row>
    <row r="44" spans="1:9" ht="12.75" customHeight="1">
      <c r="A44" s="89"/>
      <c r="B44" s="103"/>
      <c r="C44" s="103"/>
      <c r="D44" s="103"/>
      <c r="E44" s="103"/>
      <c r="F44" s="90"/>
      <c r="G44" s="140"/>
      <c r="H44" s="205"/>
      <c r="I44" s="206"/>
    </row>
    <row r="45" spans="1:9" ht="12.75">
      <c r="A45" s="89"/>
      <c r="B45" s="103"/>
      <c r="C45" s="103"/>
      <c r="D45" s="103"/>
      <c r="E45" s="103"/>
      <c r="F45" s="90"/>
      <c r="G45" s="152"/>
      <c r="H45" s="207"/>
      <c r="I45" s="208"/>
    </row>
    <row r="46" spans="1:9" ht="12.75" customHeight="1">
      <c r="A46" s="89"/>
      <c r="B46" s="103"/>
      <c r="C46" s="103"/>
      <c r="D46" s="103"/>
      <c r="E46" s="103"/>
      <c r="F46" s="90"/>
      <c r="G46" s="245" t="s">
        <v>31</v>
      </c>
      <c r="H46" s="243">
        <f>(H43*0.5)</f>
        <v>0</v>
      </c>
      <c r="I46" s="243"/>
    </row>
    <row r="47" spans="1:9" ht="12.75" customHeight="1">
      <c r="A47" s="89"/>
      <c r="B47" s="103"/>
      <c r="C47" s="103"/>
      <c r="D47" s="103"/>
      <c r="E47" s="103"/>
      <c r="F47" s="90"/>
      <c r="G47" s="245"/>
      <c r="H47" s="243"/>
      <c r="I47" s="243"/>
    </row>
    <row r="48" spans="1:9" ht="12.75">
      <c r="A48" s="91"/>
      <c r="B48" s="101"/>
      <c r="C48" s="101"/>
      <c r="D48" s="101"/>
      <c r="E48" s="101"/>
      <c r="F48" s="92"/>
      <c r="G48" s="245"/>
      <c r="H48" s="243"/>
      <c r="I48" s="243"/>
    </row>
    <row r="49" spans="1:9" ht="12.75">
      <c r="A49" s="163" t="s">
        <v>32</v>
      </c>
      <c r="B49" s="99"/>
      <c r="C49" s="99"/>
      <c r="D49" s="88"/>
      <c r="E49" s="98" t="s">
        <v>10</v>
      </c>
      <c r="F49" s="99"/>
      <c r="G49" s="99"/>
      <c r="H49" s="99"/>
      <c r="I49" s="88"/>
    </row>
    <row r="50" spans="1:9" ht="12.75" customHeight="1">
      <c r="A50" s="89"/>
      <c r="B50" s="103"/>
      <c r="C50" s="103"/>
      <c r="D50" s="90"/>
      <c r="E50" s="89"/>
      <c r="F50" s="103"/>
      <c r="G50" s="103"/>
      <c r="H50" s="103"/>
      <c r="I50" s="90"/>
    </row>
    <row r="51" spans="1:9" ht="12.75">
      <c r="A51" s="89"/>
      <c r="B51" s="103"/>
      <c r="C51" s="103"/>
      <c r="D51" s="90"/>
      <c r="E51" s="89"/>
      <c r="F51" s="103"/>
      <c r="G51" s="103"/>
      <c r="H51" s="103"/>
      <c r="I51" s="90"/>
    </row>
    <row r="52" spans="1:9" ht="12.75">
      <c r="A52" s="89"/>
      <c r="B52" s="103"/>
      <c r="C52" s="103"/>
      <c r="D52" s="90"/>
      <c r="E52" s="89"/>
      <c r="F52" s="103"/>
      <c r="G52" s="103"/>
      <c r="H52" s="103"/>
      <c r="I52" s="90"/>
    </row>
    <row r="53" spans="1:9" ht="12.75">
      <c r="A53" s="91"/>
      <c r="B53" s="101"/>
      <c r="C53" s="101"/>
      <c r="D53" s="92"/>
      <c r="E53" s="91"/>
      <c r="F53" s="101"/>
      <c r="G53" s="101"/>
      <c r="H53" s="101"/>
      <c r="I53" s="92"/>
    </row>
  </sheetData>
  <sheetProtection selectLockedCells="1"/>
  <mergeCells count="72">
    <mergeCell ref="G32:G33"/>
    <mergeCell ref="H31:I33"/>
    <mergeCell ref="A32:A33"/>
    <mergeCell ref="B32:B33"/>
    <mergeCell ref="C32:C33"/>
    <mergeCell ref="D32:D33"/>
    <mergeCell ref="E32:E33"/>
    <mergeCell ref="F32:F33"/>
    <mergeCell ref="A23:A24"/>
    <mergeCell ref="C20:C21"/>
    <mergeCell ref="D20:D21"/>
    <mergeCell ref="B23:B24"/>
    <mergeCell ref="C23:C24"/>
    <mergeCell ref="D23:D24"/>
    <mergeCell ref="A20:A21"/>
    <mergeCell ref="B20:B21"/>
    <mergeCell ref="A49:D53"/>
    <mergeCell ref="E49:I53"/>
    <mergeCell ref="E12:F14"/>
    <mergeCell ref="G12:I14"/>
    <mergeCell ref="A12:D14"/>
    <mergeCell ref="A15:D17"/>
    <mergeCell ref="E15:F17"/>
    <mergeCell ref="G15:I17"/>
    <mergeCell ref="G20:G21"/>
    <mergeCell ref="H19:I21"/>
    <mergeCell ref="E1:F8"/>
    <mergeCell ref="H8:I11"/>
    <mergeCell ref="C9:G11"/>
    <mergeCell ref="A1:D5"/>
    <mergeCell ref="A6:B7"/>
    <mergeCell ref="A8:B11"/>
    <mergeCell ref="F23:F24"/>
    <mergeCell ref="F20:F21"/>
    <mergeCell ref="H25:I27"/>
    <mergeCell ref="G26:G27"/>
    <mergeCell ref="G23:G24"/>
    <mergeCell ref="E20:E21"/>
    <mergeCell ref="H22:I24"/>
    <mergeCell ref="E23:E24"/>
    <mergeCell ref="F29:F30"/>
    <mergeCell ref="G29:G30"/>
    <mergeCell ref="A26:A27"/>
    <mergeCell ref="B26:B27"/>
    <mergeCell ref="C26:C27"/>
    <mergeCell ref="D26:D27"/>
    <mergeCell ref="E26:E27"/>
    <mergeCell ref="F26:F27"/>
    <mergeCell ref="A35:A36"/>
    <mergeCell ref="G35:G36"/>
    <mergeCell ref="A37:F42"/>
    <mergeCell ref="A43:F48"/>
    <mergeCell ref="H28:I30"/>
    <mergeCell ref="A29:A30"/>
    <mergeCell ref="B29:B30"/>
    <mergeCell ref="C29:C30"/>
    <mergeCell ref="D29:D30"/>
    <mergeCell ref="E29:E30"/>
    <mergeCell ref="B35:B36"/>
    <mergeCell ref="C35:C36"/>
    <mergeCell ref="G46:G48"/>
    <mergeCell ref="G37:G39"/>
    <mergeCell ref="D35:D36"/>
    <mergeCell ref="E35:E36"/>
    <mergeCell ref="G43:G45"/>
    <mergeCell ref="F35:F36"/>
    <mergeCell ref="H46:I48"/>
    <mergeCell ref="H34:I36"/>
    <mergeCell ref="H37:I39"/>
    <mergeCell ref="G40:G42"/>
    <mergeCell ref="H40:I42"/>
    <mergeCell ref="H43:I45"/>
  </mergeCells>
  <hyperlinks>
    <hyperlink ref="G7" r:id="rId1" display="http://financialaid.arizona.edu"/>
  </hyperlinks>
  <printOptions/>
  <pageMargins left="0.5" right="0.5" top="1" bottom="1" header="0.5" footer="0.5"/>
  <pageSetup horizontalDpi="600" verticalDpi="600" orientation="portrait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4">
      <selection activeCell="G15" sqref="G15:I17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100"/>
      <c r="B1" s="100"/>
      <c r="C1" s="100"/>
      <c r="D1" s="100"/>
      <c r="E1" s="100"/>
      <c r="F1" s="100"/>
      <c r="G1" s="11" t="s">
        <v>36</v>
      </c>
      <c r="H1" s="13"/>
      <c r="I1" s="14"/>
    </row>
    <row r="2" spans="1:9" ht="12.75">
      <c r="A2" s="100"/>
      <c r="B2" s="100"/>
      <c r="C2" s="100"/>
      <c r="D2" s="100"/>
      <c r="E2" s="100"/>
      <c r="F2" s="100"/>
      <c r="G2" s="11" t="s">
        <v>23</v>
      </c>
      <c r="H2" s="14"/>
      <c r="I2" s="14"/>
    </row>
    <row r="3" spans="1:9" ht="12.75">
      <c r="A3" s="100"/>
      <c r="B3" s="100"/>
      <c r="C3" s="100"/>
      <c r="D3" s="100"/>
      <c r="E3" s="100"/>
      <c r="F3" s="100"/>
      <c r="G3" s="11" t="s">
        <v>24</v>
      </c>
      <c r="H3" s="15"/>
      <c r="I3" s="15"/>
    </row>
    <row r="4" spans="1:9" ht="12.75">
      <c r="A4" s="100"/>
      <c r="B4" s="100"/>
      <c r="C4" s="100"/>
      <c r="D4" s="100"/>
      <c r="E4" s="100"/>
      <c r="F4" s="100"/>
      <c r="G4" s="11" t="s">
        <v>12</v>
      </c>
      <c r="H4" s="15"/>
      <c r="I4" s="15"/>
    </row>
    <row r="5" spans="1:9" ht="12.75">
      <c r="A5" s="100"/>
      <c r="B5" s="100"/>
      <c r="C5" s="100"/>
      <c r="D5" s="100"/>
      <c r="E5" s="100"/>
      <c r="F5" s="100"/>
      <c r="G5" s="11" t="s">
        <v>25</v>
      </c>
      <c r="H5" s="14"/>
      <c r="I5" s="14"/>
    </row>
    <row r="6" spans="1:11" ht="12.75">
      <c r="A6" s="108"/>
      <c r="B6" s="184"/>
      <c r="C6" s="6"/>
      <c r="D6" s="6"/>
      <c r="E6" s="100"/>
      <c r="F6" s="100"/>
      <c r="G6" s="11" t="s">
        <v>13</v>
      </c>
      <c r="H6" s="14"/>
      <c r="I6" s="14"/>
      <c r="K6" s="1"/>
    </row>
    <row r="7" spans="1:12" ht="12.75">
      <c r="A7" s="184"/>
      <c r="B7" s="184"/>
      <c r="C7" s="6"/>
      <c r="D7" s="6"/>
      <c r="E7" s="100"/>
      <c r="F7" s="100"/>
      <c r="G7" s="17" t="s">
        <v>30</v>
      </c>
      <c r="H7" s="14"/>
      <c r="I7" s="14"/>
      <c r="L7" s="1"/>
    </row>
    <row r="8" spans="1:25" ht="12.75">
      <c r="A8" s="183"/>
      <c r="B8" s="103"/>
      <c r="C8" s="6"/>
      <c r="D8" s="6"/>
      <c r="E8" s="100"/>
      <c r="F8" s="100"/>
      <c r="H8" s="100"/>
      <c r="I8" s="103"/>
      <c r="L8" s="1"/>
      <c r="Y8" s="1"/>
    </row>
    <row r="9" spans="1:13" ht="12.75" customHeight="1">
      <c r="A9" s="103"/>
      <c r="B9" s="103"/>
      <c r="C9" s="122" t="s">
        <v>26</v>
      </c>
      <c r="D9" s="123"/>
      <c r="E9" s="123"/>
      <c r="F9" s="123"/>
      <c r="G9" s="123"/>
      <c r="H9" s="103"/>
      <c r="I9" s="103"/>
      <c r="M9" s="1"/>
    </row>
    <row r="10" spans="1:13" ht="12.75">
      <c r="A10" s="103"/>
      <c r="B10" s="103"/>
      <c r="C10" s="123"/>
      <c r="D10" s="123"/>
      <c r="E10" s="123"/>
      <c r="F10" s="123"/>
      <c r="G10" s="123"/>
      <c r="H10" s="103"/>
      <c r="I10" s="103"/>
      <c r="M10" s="1"/>
    </row>
    <row r="11" spans="1:13" ht="12.75">
      <c r="A11" s="101"/>
      <c r="B11" s="101"/>
      <c r="C11" s="124"/>
      <c r="D11" s="124"/>
      <c r="E11" s="124"/>
      <c r="F11" s="124"/>
      <c r="G11" s="124"/>
      <c r="H11" s="101"/>
      <c r="I11" s="101"/>
      <c r="M11" s="1"/>
    </row>
    <row r="12" spans="1:9" ht="12.75" customHeight="1">
      <c r="A12" s="125" t="s">
        <v>15</v>
      </c>
      <c r="B12" s="112"/>
      <c r="C12" s="112"/>
      <c r="D12" s="113"/>
      <c r="E12" s="125" t="s">
        <v>35</v>
      </c>
      <c r="F12" s="113"/>
      <c r="G12" s="126" t="s">
        <v>69</v>
      </c>
      <c r="H12" s="127"/>
      <c r="I12" s="128"/>
    </row>
    <row r="13" spans="1:9" ht="12.75">
      <c r="A13" s="114"/>
      <c r="B13" s="115"/>
      <c r="C13" s="115"/>
      <c r="D13" s="116"/>
      <c r="E13" s="114"/>
      <c r="F13" s="116"/>
      <c r="G13" s="129"/>
      <c r="H13" s="130"/>
      <c r="I13" s="131"/>
    </row>
    <row r="14" spans="1:9" ht="12.75">
      <c r="A14" s="117"/>
      <c r="B14" s="118"/>
      <c r="C14" s="118"/>
      <c r="D14" s="119"/>
      <c r="E14" s="117"/>
      <c r="F14" s="119"/>
      <c r="G14" s="132"/>
      <c r="H14" s="133"/>
      <c r="I14" s="134"/>
    </row>
    <row r="15" spans="1:9" ht="12.75" customHeight="1">
      <c r="A15" s="125" t="s">
        <v>14</v>
      </c>
      <c r="B15" s="112"/>
      <c r="C15" s="112"/>
      <c r="D15" s="113"/>
      <c r="E15" s="121" t="s">
        <v>16</v>
      </c>
      <c r="F15" s="121"/>
      <c r="G15" s="121" t="s">
        <v>17</v>
      </c>
      <c r="H15" s="121"/>
      <c r="I15" s="121"/>
    </row>
    <row r="16" spans="1:9" ht="12.75">
      <c r="A16" s="114"/>
      <c r="B16" s="115"/>
      <c r="C16" s="115"/>
      <c r="D16" s="116"/>
      <c r="E16" s="121"/>
      <c r="F16" s="121"/>
      <c r="G16" s="121"/>
      <c r="H16" s="121"/>
      <c r="I16" s="121"/>
    </row>
    <row r="17" spans="1:9" ht="12.75">
      <c r="A17" s="117"/>
      <c r="B17" s="118"/>
      <c r="C17" s="118"/>
      <c r="D17" s="119"/>
      <c r="E17" s="121"/>
      <c r="F17" s="121"/>
      <c r="G17" s="121"/>
      <c r="H17" s="121"/>
      <c r="I17" s="121"/>
    </row>
    <row r="18" spans="1:9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8</v>
      </c>
      <c r="I18" s="2"/>
    </row>
    <row r="19" spans="1:9" ht="12.75">
      <c r="A19" s="18"/>
      <c r="B19" s="18"/>
      <c r="C19" s="3">
        <v>45139</v>
      </c>
      <c r="D19" s="3">
        <f>C19+1</f>
        <v>45140</v>
      </c>
      <c r="E19" s="3">
        <f>D19+1</f>
        <v>45141</v>
      </c>
      <c r="F19" s="3">
        <f>E19+1</f>
        <v>45142</v>
      </c>
      <c r="G19" s="3">
        <f>F19+1</f>
        <v>45143</v>
      </c>
      <c r="H19" s="200">
        <f>SUM(C20:G21)</f>
        <v>0</v>
      </c>
      <c r="I19" s="201"/>
    </row>
    <row r="20" spans="1:9" ht="12.75">
      <c r="A20" s="141"/>
      <c r="B20" s="141"/>
      <c r="C20" s="136"/>
      <c r="D20" s="136"/>
      <c r="E20" s="136"/>
      <c r="F20" s="136"/>
      <c r="G20" s="136"/>
      <c r="H20" s="200"/>
      <c r="I20" s="201"/>
    </row>
    <row r="21" spans="1:9" ht="12.75">
      <c r="A21" s="142"/>
      <c r="B21" s="142"/>
      <c r="C21" s="137"/>
      <c r="D21" s="137"/>
      <c r="E21" s="137"/>
      <c r="F21" s="137"/>
      <c r="G21" s="137"/>
      <c r="H21" s="200"/>
      <c r="I21" s="201"/>
    </row>
    <row r="22" spans="1:9" ht="12.75">
      <c r="A22" s="3">
        <f>G19+1</f>
        <v>45144</v>
      </c>
      <c r="B22" s="3">
        <f aca="true" t="shared" si="0" ref="B22:G22">A22+1</f>
        <v>45145</v>
      </c>
      <c r="C22" s="3">
        <f t="shared" si="0"/>
        <v>45146</v>
      </c>
      <c r="D22" s="3">
        <f t="shared" si="0"/>
        <v>45147</v>
      </c>
      <c r="E22" s="3">
        <f t="shared" si="0"/>
        <v>45148</v>
      </c>
      <c r="F22" s="3">
        <f t="shared" si="0"/>
        <v>45149</v>
      </c>
      <c r="G22" s="3">
        <f t="shared" si="0"/>
        <v>45150</v>
      </c>
      <c r="H22" s="200">
        <f>SUM(A23:G24)</f>
        <v>0</v>
      </c>
      <c r="I22" s="201"/>
    </row>
    <row r="23" spans="1:9" ht="12.75">
      <c r="A23" s="136"/>
      <c r="B23" s="136"/>
      <c r="C23" s="136"/>
      <c r="D23" s="136" t="s">
        <v>18</v>
      </c>
      <c r="E23" s="136" t="s">
        <v>18</v>
      </c>
      <c r="F23" s="136"/>
      <c r="G23" s="136"/>
      <c r="H23" s="200"/>
      <c r="I23" s="201"/>
    </row>
    <row r="24" spans="1:9" ht="12.75">
      <c r="A24" s="137"/>
      <c r="B24" s="137"/>
      <c r="C24" s="137"/>
      <c r="D24" s="137"/>
      <c r="E24" s="137"/>
      <c r="F24" s="137"/>
      <c r="G24" s="137"/>
      <c r="H24" s="200"/>
      <c r="I24" s="201"/>
    </row>
    <row r="25" spans="1:9" ht="12.75">
      <c r="A25" s="3">
        <f>G22+1</f>
        <v>45151</v>
      </c>
      <c r="B25" s="3">
        <f aca="true" t="shared" si="1" ref="B25:G25">A25+1</f>
        <v>45152</v>
      </c>
      <c r="C25" s="3">
        <f t="shared" si="1"/>
        <v>45153</v>
      </c>
      <c r="D25" s="3">
        <f t="shared" si="1"/>
        <v>45154</v>
      </c>
      <c r="E25" s="3">
        <f t="shared" si="1"/>
        <v>45155</v>
      </c>
      <c r="F25" s="3">
        <f t="shared" si="1"/>
        <v>45156</v>
      </c>
      <c r="G25" s="3">
        <f t="shared" si="1"/>
        <v>45157</v>
      </c>
      <c r="H25" s="200">
        <f>SUM(A26:G27)</f>
        <v>0</v>
      </c>
      <c r="I25" s="201"/>
    </row>
    <row r="26" spans="1:9" ht="12.75">
      <c r="A26" s="145"/>
      <c r="B26" s="136"/>
      <c r="C26" s="136"/>
      <c r="D26" s="136"/>
      <c r="E26" s="136"/>
      <c r="F26" s="136"/>
      <c r="G26" s="136"/>
      <c r="H26" s="200"/>
      <c r="I26" s="201"/>
    </row>
    <row r="27" spans="1:9" ht="12.75">
      <c r="A27" s="146"/>
      <c r="B27" s="137"/>
      <c r="C27" s="137"/>
      <c r="D27" s="137"/>
      <c r="E27" s="137"/>
      <c r="F27" s="137"/>
      <c r="G27" s="137"/>
      <c r="H27" s="200"/>
      <c r="I27" s="201"/>
    </row>
    <row r="28" spans="1:9" ht="12.75">
      <c r="A28" s="4">
        <f>G25+1</f>
        <v>45158</v>
      </c>
      <c r="B28" s="19"/>
      <c r="C28" s="19"/>
      <c r="D28" s="19"/>
      <c r="E28" s="19" t="s">
        <v>18</v>
      </c>
      <c r="F28" s="19" t="s">
        <v>18</v>
      </c>
      <c r="G28" s="19" t="s">
        <v>18</v>
      </c>
      <c r="H28" s="200">
        <f>SUM(A29)</f>
        <v>0</v>
      </c>
      <c r="I28" s="201"/>
    </row>
    <row r="29" spans="1:9" ht="12.75">
      <c r="A29" s="136"/>
      <c r="B29" s="141"/>
      <c r="C29" s="141"/>
      <c r="D29" s="141"/>
      <c r="E29" s="141"/>
      <c r="F29" s="141"/>
      <c r="G29" s="141"/>
      <c r="H29" s="200"/>
      <c r="I29" s="201"/>
    </row>
    <row r="30" spans="1:9" ht="12.75">
      <c r="A30" s="137"/>
      <c r="B30" s="142"/>
      <c r="C30" s="142"/>
      <c r="D30" s="142"/>
      <c r="E30" s="142"/>
      <c r="F30" s="142"/>
      <c r="G30" s="142"/>
      <c r="H30" s="200"/>
      <c r="I30" s="201"/>
    </row>
    <row r="31" spans="1:9" ht="12.75" customHeight="1">
      <c r="A31" s="247" t="s">
        <v>42</v>
      </c>
      <c r="B31" s="164"/>
      <c r="C31" s="164"/>
      <c r="D31" s="164"/>
      <c r="E31" s="164"/>
      <c r="F31" s="156"/>
      <c r="G31" s="246" t="s">
        <v>22</v>
      </c>
      <c r="H31" s="244">
        <f>SUM(H19:I30)</f>
        <v>0</v>
      </c>
      <c r="I31" s="204"/>
    </row>
    <row r="32" spans="1:9" ht="12.75" customHeight="1">
      <c r="A32" s="165"/>
      <c r="B32" s="173"/>
      <c r="C32" s="173"/>
      <c r="D32" s="173"/>
      <c r="E32" s="173"/>
      <c r="F32" s="157"/>
      <c r="G32" s="140"/>
      <c r="H32" s="205"/>
      <c r="I32" s="206"/>
    </row>
    <row r="33" spans="1:9" ht="12.75">
      <c r="A33" s="165"/>
      <c r="B33" s="173"/>
      <c r="C33" s="173"/>
      <c r="D33" s="173"/>
      <c r="E33" s="173"/>
      <c r="F33" s="157"/>
      <c r="G33" s="152"/>
      <c r="H33" s="207"/>
      <c r="I33" s="208"/>
    </row>
    <row r="34" spans="1:9" ht="12.75" customHeight="1">
      <c r="A34" s="165"/>
      <c r="B34" s="173"/>
      <c r="C34" s="173"/>
      <c r="D34" s="173"/>
      <c r="E34" s="173"/>
      <c r="F34" s="157"/>
      <c r="G34" s="175" t="s">
        <v>34</v>
      </c>
      <c r="H34" s="87">
        <v>0</v>
      </c>
      <c r="I34" s="88"/>
    </row>
    <row r="35" spans="1:9" ht="12.75" customHeight="1">
      <c r="A35" s="165"/>
      <c r="B35" s="173"/>
      <c r="C35" s="173"/>
      <c r="D35" s="173"/>
      <c r="E35" s="173"/>
      <c r="F35" s="157"/>
      <c r="G35" s="140"/>
      <c r="H35" s="89"/>
      <c r="I35" s="90"/>
    </row>
    <row r="36" spans="1:9" ht="12.75">
      <c r="A36" s="162"/>
      <c r="B36" s="124"/>
      <c r="C36" s="124"/>
      <c r="D36" s="124"/>
      <c r="E36" s="124"/>
      <c r="F36" s="158"/>
      <c r="G36" s="152"/>
      <c r="H36" s="91"/>
      <c r="I36" s="92"/>
    </row>
    <row r="37" spans="1:9" ht="12.75" customHeight="1">
      <c r="A37" s="249" t="s">
        <v>68</v>
      </c>
      <c r="B37" s="123"/>
      <c r="C37" s="123"/>
      <c r="D37" s="123"/>
      <c r="E37" s="123"/>
      <c r="F37" s="157"/>
      <c r="G37" s="175" t="s">
        <v>9</v>
      </c>
      <c r="H37" s="244">
        <f>(H31*H34)</f>
        <v>0</v>
      </c>
      <c r="I37" s="204"/>
    </row>
    <row r="38" spans="1:9" ht="12.75" customHeight="1">
      <c r="A38" s="165"/>
      <c r="B38" s="123"/>
      <c r="C38" s="123"/>
      <c r="D38" s="123"/>
      <c r="E38" s="123"/>
      <c r="F38" s="157"/>
      <c r="G38" s="140"/>
      <c r="H38" s="205"/>
      <c r="I38" s="206"/>
    </row>
    <row r="39" spans="1:9" ht="12.75">
      <c r="A39" s="165"/>
      <c r="B39" s="123"/>
      <c r="C39" s="123"/>
      <c r="D39" s="123"/>
      <c r="E39" s="123"/>
      <c r="F39" s="157"/>
      <c r="G39" s="152"/>
      <c r="H39" s="207"/>
      <c r="I39" s="208"/>
    </row>
    <row r="40" spans="1:9" ht="12.75" customHeight="1">
      <c r="A40" s="165"/>
      <c r="B40" s="123"/>
      <c r="C40" s="123"/>
      <c r="D40" s="123"/>
      <c r="E40" s="123"/>
      <c r="F40" s="157"/>
      <c r="G40" s="245" t="s">
        <v>31</v>
      </c>
      <c r="H40" s="243">
        <f>(H37*0.5)</f>
        <v>0</v>
      </c>
      <c r="I40" s="243"/>
    </row>
    <row r="41" spans="1:9" ht="12.75" customHeight="1">
      <c r="A41" s="165"/>
      <c r="B41" s="123"/>
      <c r="C41" s="123"/>
      <c r="D41" s="123"/>
      <c r="E41" s="123"/>
      <c r="F41" s="157"/>
      <c r="G41" s="245"/>
      <c r="H41" s="243"/>
      <c r="I41" s="243"/>
    </row>
    <row r="42" spans="1:9" ht="12.75">
      <c r="A42" s="162"/>
      <c r="B42" s="124"/>
      <c r="C42" s="124"/>
      <c r="D42" s="124"/>
      <c r="E42" s="124"/>
      <c r="F42" s="158"/>
      <c r="G42" s="245"/>
      <c r="H42" s="243"/>
      <c r="I42" s="243"/>
    </row>
    <row r="43" spans="1:9" ht="12.75" customHeight="1">
      <c r="A43" s="163" t="s">
        <v>32</v>
      </c>
      <c r="B43" s="99"/>
      <c r="C43" s="99"/>
      <c r="D43" s="88"/>
      <c r="E43" s="98" t="s">
        <v>10</v>
      </c>
      <c r="F43" s="99"/>
      <c r="G43" s="99"/>
      <c r="H43" s="99"/>
      <c r="I43" s="88"/>
    </row>
    <row r="44" spans="1:9" ht="12.75">
      <c r="A44" s="89"/>
      <c r="B44" s="103"/>
      <c r="C44" s="103"/>
      <c r="D44" s="90"/>
      <c r="E44" s="89"/>
      <c r="F44" s="103"/>
      <c r="G44" s="103"/>
      <c r="H44" s="103"/>
      <c r="I44" s="90"/>
    </row>
    <row r="45" spans="1:9" ht="12.75">
      <c r="A45" s="89"/>
      <c r="B45" s="103"/>
      <c r="C45" s="103"/>
      <c r="D45" s="90"/>
      <c r="E45" s="89"/>
      <c r="F45" s="103"/>
      <c r="G45" s="103"/>
      <c r="H45" s="103"/>
      <c r="I45" s="90"/>
    </row>
    <row r="46" spans="1:9" ht="12.75">
      <c r="A46" s="89"/>
      <c r="B46" s="103"/>
      <c r="C46" s="103"/>
      <c r="D46" s="90"/>
      <c r="E46" s="89"/>
      <c r="F46" s="103"/>
      <c r="G46" s="103"/>
      <c r="H46" s="103"/>
      <c r="I46" s="90"/>
    </row>
    <row r="47" spans="1:9" ht="12.75">
      <c r="A47" s="91"/>
      <c r="B47" s="101"/>
      <c r="C47" s="101"/>
      <c r="D47" s="92"/>
      <c r="E47" s="91"/>
      <c r="F47" s="101"/>
      <c r="G47" s="101"/>
      <c r="H47" s="101"/>
      <c r="I47" s="92"/>
    </row>
  </sheetData>
  <sheetProtection selectLockedCells="1"/>
  <mergeCells count="56">
    <mergeCell ref="G34:G36"/>
    <mergeCell ref="H40:I42"/>
    <mergeCell ref="H37:I39"/>
    <mergeCell ref="G31:G33"/>
    <mergeCell ref="H34:I36"/>
    <mergeCell ref="G40:G42"/>
    <mergeCell ref="G37:G39"/>
    <mergeCell ref="B23:B24"/>
    <mergeCell ref="H19:I21"/>
    <mergeCell ref="F20:F21"/>
    <mergeCell ref="G20:G21"/>
    <mergeCell ref="H31:I33"/>
    <mergeCell ref="F26:F27"/>
    <mergeCell ref="C23:C24"/>
    <mergeCell ref="D23:D24"/>
    <mergeCell ref="E23:E24"/>
    <mergeCell ref="E29:E30"/>
    <mergeCell ref="A12:D14"/>
    <mergeCell ref="A15:D17"/>
    <mergeCell ref="E1:F8"/>
    <mergeCell ref="E12:F14"/>
    <mergeCell ref="E20:E21"/>
    <mergeCell ref="A20:A21"/>
    <mergeCell ref="B20:B21"/>
    <mergeCell ref="C20:C21"/>
    <mergeCell ref="D20:D21"/>
    <mergeCell ref="G29:G30"/>
    <mergeCell ref="H8:I11"/>
    <mergeCell ref="C9:G11"/>
    <mergeCell ref="A1:D5"/>
    <mergeCell ref="A6:B7"/>
    <mergeCell ref="A8:B11"/>
    <mergeCell ref="E15:F17"/>
    <mergeCell ref="G15:I17"/>
    <mergeCell ref="H22:I24"/>
    <mergeCell ref="G12:I14"/>
    <mergeCell ref="F23:F24"/>
    <mergeCell ref="G23:G24"/>
    <mergeCell ref="A23:A24"/>
    <mergeCell ref="H28:I30"/>
    <mergeCell ref="A31:F36"/>
    <mergeCell ref="A37:F42"/>
    <mergeCell ref="A26:A27"/>
    <mergeCell ref="B26:B27"/>
    <mergeCell ref="C26:C27"/>
    <mergeCell ref="D26:D27"/>
    <mergeCell ref="A43:D47"/>
    <mergeCell ref="E43:I47"/>
    <mergeCell ref="G26:G27"/>
    <mergeCell ref="A29:A30"/>
    <mergeCell ref="B29:B30"/>
    <mergeCell ref="C29:C30"/>
    <mergeCell ref="D29:D30"/>
    <mergeCell ref="E26:E27"/>
    <mergeCell ref="H25:I27"/>
    <mergeCell ref="F29:F30"/>
  </mergeCells>
  <hyperlinks>
    <hyperlink ref="G7" r:id="rId1" display="http://financialaid.arizona.edu"/>
  </hyperlinks>
  <printOptions/>
  <pageMargins left="0.5" right="0.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7">
      <selection activeCell="A18" sqref="A18:G18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100"/>
      <c r="B1" s="100"/>
      <c r="C1" s="100"/>
      <c r="D1" s="100"/>
      <c r="E1" s="100"/>
      <c r="F1" s="100"/>
      <c r="G1" s="27" t="s">
        <v>36</v>
      </c>
      <c r="H1" s="28"/>
      <c r="I1" s="29"/>
    </row>
    <row r="2" spans="1:9" ht="12.75">
      <c r="A2" s="100"/>
      <c r="B2" s="100"/>
      <c r="C2" s="100"/>
      <c r="D2" s="100"/>
      <c r="E2" s="100"/>
      <c r="F2" s="100"/>
      <c r="G2" s="27" t="s">
        <v>23</v>
      </c>
      <c r="H2" s="29"/>
      <c r="I2" s="29"/>
    </row>
    <row r="3" spans="1:9" ht="12.75">
      <c r="A3" s="100"/>
      <c r="B3" s="100"/>
      <c r="C3" s="100"/>
      <c r="D3" s="100"/>
      <c r="E3" s="100"/>
      <c r="F3" s="100"/>
      <c r="G3" s="27" t="s">
        <v>24</v>
      </c>
      <c r="H3" s="30"/>
      <c r="I3" s="30"/>
    </row>
    <row r="4" spans="1:9" ht="12.75">
      <c r="A4" s="100"/>
      <c r="B4" s="100"/>
      <c r="C4" s="100"/>
      <c r="D4" s="100"/>
      <c r="E4" s="100"/>
      <c r="F4" s="100"/>
      <c r="G4" s="27" t="s">
        <v>12</v>
      </c>
      <c r="H4" s="30"/>
      <c r="I4" s="30"/>
    </row>
    <row r="5" spans="1:9" ht="12.75">
      <c r="A5" s="100"/>
      <c r="B5" s="100"/>
      <c r="C5" s="100"/>
      <c r="D5" s="100"/>
      <c r="E5" s="100"/>
      <c r="F5" s="100"/>
      <c r="G5" s="27" t="s">
        <v>25</v>
      </c>
      <c r="H5" s="29"/>
      <c r="I5" s="29"/>
    </row>
    <row r="6" spans="1:11" ht="12.75">
      <c r="A6" s="108"/>
      <c r="B6" s="109"/>
      <c r="C6" s="6"/>
      <c r="D6" s="6"/>
      <c r="E6" s="100"/>
      <c r="F6" s="100"/>
      <c r="G6" s="27" t="s">
        <v>13</v>
      </c>
      <c r="H6" s="29"/>
      <c r="I6" s="29"/>
      <c r="K6" s="1"/>
    </row>
    <row r="7" spans="1:12" ht="12.75">
      <c r="A7" s="109"/>
      <c r="B7" s="109"/>
      <c r="C7" s="6"/>
      <c r="D7" s="6"/>
      <c r="E7" s="100"/>
      <c r="F7" s="100"/>
      <c r="G7" s="31" t="s">
        <v>30</v>
      </c>
      <c r="H7" s="29"/>
      <c r="I7" s="29"/>
      <c r="L7" s="1"/>
    </row>
    <row r="8" spans="1:25" ht="12.75">
      <c r="A8" s="110"/>
      <c r="B8" s="103"/>
      <c r="C8" s="6"/>
      <c r="D8" s="6"/>
      <c r="E8" s="100"/>
      <c r="F8" s="100"/>
      <c r="H8" s="100"/>
      <c r="I8" s="103"/>
      <c r="L8" s="1"/>
      <c r="Y8" s="1"/>
    </row>
    <row r="9" spans="1:13" ht="12.75">
      <c r="A9" s="103"/>
      <c r="B9" s="103"/>
      <c r="C9" s="122" t="s">
        <v>26</v>
      </c>
      <c r="D9" s="123"/>
      <c r="E9" s="123"/>
      <c r="F9" s="123"/>
      <c r="G9" s="123"/>
      <c r="H9" s="103"/>
      <c r="I9" s="103"/>
      <c r="M9" s="1"/>
    </row>
    <row r="10" spans="1:13" ht="12.75">
      <c r="A10" s="103"/>
      <c r="B10" s="103"/>
      <c r="C10" s="123"/>
      <c r="D10" s="123"/>
      <c r="E10" s="123"/>
      <c r="F10" s="123"/>
      <c r="G10" s="123"/>
      <c r="H10" s="103"/>
      <c r="I10" s="103"/>
      <c r="M10" s="1"/>
    </row>
    <row r="11" spans="1:13" ht="12.75">
      <c r="A11" s="101"/>
      <c r="B11" s="101"/>
      <c r="C11" s="124"/>
      <c r="D11" s="124"/>
      <c r="E11" s="124"/>
      <c r="F11" s="124"/>
      <c r="G11" s="124"/>
      <c r="H11" s="101"/>
      <c r="I11" s="101"/>
      <c r="M11" s="1"/>
    </row>
    <row r="12" spans="1:9" ht="12.75" customHeight="1">
      <c r="A12" s="111" t="s">
        <v>48</v>
      </c>
      <c r="B12" s="112"/>
      <c r="C12" s="112"/>
      <c r="D12" s="113"/>
      <c r="E12" s="125" t="s">
        <v>35</v>
      </c>
      <c r="F12" s="113"/>
      <c r="G12" s="126" t="s">
        <v>47</v>
      </c>
      <c r="H12" s="127"/>
      <c r="I12" s="128"/>
    </row>
    <row r="13" spans="1:9" ht="12.75">
      <c r="A13" s="114"/>
      <c r="B13" s="115"/>
      <c r="C13" s="115"/>
      <c r="D13" s="116"/>
      <c r="E13" s="114"/>
      <c r="F13" s="116"/>
      <c r="G13" s="129"/>
      <c r="H13" s="130"/>
      <c r="I13" s="131"/>
    </row>
    <row r="14" spans="1:9" ht="12.75">
      <c r="A14" s="117"/>
      <c r="B14" s="118"/>
      <c r="C14" s="118"/>
      <c r="D14" s="119"/>
      <c r="E14" s="117"/>
      <c r="F14" s="119"/>
      <c r="G14" s="132"/>
      <c r="H14" s="133"/>
      <c r="I14" s="134"/>
    </row>
    <row r="15" spans="1:9" ht="12.75">
      <c r="A15" s="111" t="s">
        <v>49</v>
      </c>
      <c r="B15" s="112"/>
      <c r="C15" s="112"/>
      <c r="D15" s="113"/>
      <c r="E15" s="120" t="s">
        <v>50</v>
      </c>
      <c r="F15" s="120"/>
      <c r="G15" s="120" t="s">
        <v>52</v>
      </c>
      <c r="H15" s="121"/>
      <c r="I15" s="121"/>
    </row>
    <row r="16" spans="1:9" ht="12.75">
      <c r="A16" s="114"/>
      <c r="B16" s="115"/>
      <c r="C16" s="115"/>
      <c r="D16" s="116"/>
      <c r="E16" s="120"/>
      <c r="F16" s="120"/>
      <c r="G16" s="121"/>
      <c r="H16" s="121"/>
      <c r="I16" s="121"/>
    </row>
    <row r="17" spans="1:9" ht="12.75">
      <c r="A17" s="117"/>
      <c r="B17" s="118"/>
      <c r="C17" s="118"/>
      <c r="D17" s="119"/>
      <c r="E17" s="120"/>
      <c r="F17" s="120"/>
      <c r="G17" s="121"/>
      <c r="H17" s="121"/>
      <c r="I17" s="121"/>
    </row>
    <row r="18" spans="1:9" ht="12.75">
      <c r="A18" s="51" t="s">
        <v>56</v>
      </c>
      <c r="B18" s="51" t="s">
        <v>57</v>
      </c>
      <c r="C18" s="51" t="s">
        <v>58</v>
      </c>
      <c r="D18" s="51" t="s">
        <v>59</v>
      </c>
      <c r="E18" s="51" t="s">
        <v>60</v>
      </c>
      <c r="F18" s="51" t="s">
        <v>61</v>
      </c>
      <c r="G18" s="51" t="s">
        <v>62</v>
      </c>
      <c r="H18" s="2" t="s">
        <v>8</v>
      </c>
      <c r="I18" s="2"/>
    </row>
    <row r="19" spans="1:9" ht="12.75">
      <c r="A19" s="65" t="s">
        <v>19</v>
      </c>
      <c r="B19" s="65" t="s">
        <v>19</v>
      </c>
      <c r="C19" s="65" t="s">
        <v>19</v>
      </c>
      <c r="D19" s="65" t="s">
        <v>19</v>
      </c>
      <c r="E19" s="65" t="s">
        <v>19</v>
      </c>
      <c r="F19" s="65" t="s">
        <v>19</v>
      </c>
      <c r="G19" s="65" t="s">
        <v>19</v>
      </c>
      <c r="H19" s="76"/>
      <c r="I19" s="76"/>
    </row>
    <row r="20" spans="1:9" ht="12.75">
      <c r="A20" s="65"/>
      <c r="B20" s="65"/>
      <c r="C20" s="65"/>
      <c r="D20" s="65"/>
      <c r="E20" s="65"/>
      <c r="F20" s="65"/>
      <c r="G20" s="65"/>
      <c r="H20" s="76"/>
      <c r="I20" s="76"/>
    </row>
    <row r="21" spans="1:9" ht="12.75">
      <c r="A21" s="65"/>
      <c r="B21" s="65"/>
      <c r="C21" s="65"/>
      <c r="D21" s="65"/>
      <c r="E21" s="65"/>
      <c r="F21" s="65"/>
      <c r="G21" s="65"/>
      <c r="H21" s="76"/>
      <c r="I21" s="76"/>
    </row>
    <row r="22" spans="1:9" ht="12.75">
      <c r="A22" s="65" t="s">
        <v>19</v>
      </c>
      <c r="B22" s="65" t="s">
        <v>19</v>
      </c>
      <c r="C22" s="65" t="s">
        <v>19</v>
      </c>
      <c r="D22" s="65" t="s">
        <v>19</v>
      </c>
      <c r="E22" s="65" t="s">
        <v>19</v>
      </c>
      <c r="F22" s="65" t="s">
        <v>19</v>
      </c>
      <c r="G22" s="65" t="s">
        <v>19</v>
      </c>
      <c r="H22" s="76"/>
      <c r="I22" s="76"/>
    </row>
    <row r="23" spans="1:9" ht="12.75">
      <c r="A23" s="65"/>
      <c r="B23" s="65"/>
      <c r="C23" s="65"/>
      <c r="D23" s="65"/>
      <c r="E23" s="65"/>
      <c r="F23" s="65"/>
      <c r="G23" s="65"/>
      <c r="H23" s="76"/>
      <c r="I23" s="76"/>
    </row>
    <row r="24" spans="1:9" ht="12.75">
      <c r="A24" s="65"/>
      <c r="B24" s="65"/>
      <c r="C24" s="65"/>
      <c r="D24" s="65"/>
      <c r="E24" s="65"/>
      <c r="F24" s="65"/>
      <c r="G24" s="65"/>
      <c r="H24" s="76"/>
      <c r="I24" s="76"/>
    </row>
    <row r="25" spans="1:9" ht="12.75">
      <c r="A25" s="65" t="s">
        <v>19</v>
      </c>
      <c r="B25" s="16">
        <v>44795</v>
      </c>
      <c r="C25" s="16">
        <f>(B25+1)</f>
        <v>44796</v>
      </c>
      <c r="D25" s="16">
        <f>(C25+1)</f>
        <v>44797</v>
      </c>
      <c r="E25" s="16">
        <f>(D25+1)</f>
        <v>44798</v>
      </c>
      <c r="F25" s="16">
        <f>(E25+1)</f>
        <v>44799</v>
      </c>
      <c r="G25" s="16">
        <f>(F25+1)</f>
        <v>44800</v>
      </c>
      <c r="H25" s="105">
        <f>SUM(B26:G27)</f>
        <v>0</v>
      </c>
      <c r="I25" s="105"/>
    </row>
    <row r="26" spans="1:9" ht="12.75">
      <c r="A26" s="65"/>
      <c r="B26" s="66"/>
      <c r="C26" s="66"/>
      <c r="D26" s="66"/>
      <c r="E26" s="66"/>
      <c r="F26" s="66"/>
      <c r="G26" s="66"/>
      <c r="H26" s="105"/>
      <c r="I26" s="105"/>
    </row>
    <row r="27" spans="1:9" ht="12.75">
      <c r="A27" s="65"/>
      <c r="B27" s="67"/>
      <c r="C27" s="67"/>
      <c r="D27" s="67"/>
      <c r="E27" s="67"/>
      <c r="F27" s="67"/>
      <c r="G27" s="67"/>
      <c r="H27" s="105"/>
      <c r="I27" s="105"/>
    </row>
    <row r="28" spans="1:9" ht="12.75">
      <c r="A28" s="45">
        <v>44801</v>
      </c>
      <c r="B28" s="16">
        <v>44802</v>
      </c>
      <c r="C28" s="16">
        <v>44803</v>
      </c>
      <c r="D28" s="16">
        <v>44804</v>
      </c>
      <c r="E28" s="19" t="s">
        <v>18</v>
      </c>
      <c r="F28" s="19" t="s">
        <v>18</v>
      </c>
      <c r="G28" s="19" t="s">
        <v>18</v>
      </c>
      <c r="H28" s="105">
        <f>SUM(A29:D30)</f>
        <v>0</v>
      </c>
      <c r="I28" s="105"/>
    </row>
    <row r="29" spans="1:9" ht="12.75">
      <c r="A29" s="66"/>
      <c r="B29" s="66"/>
      <c r="C29" s="74"/>
      <c r="D29" s="74"/>
      <c r="E29" s="106"/>
      <c r="F29" s="106"/>
      <c r="G29" s="106"/>
      <c r="H29" s="105"/>
      <c r="I29" s="105"/>
    </row>
    <row r="30" spans="1:9" ht="12.75">
      <c r="A30" s="67"/>
      <c r="B30" s="67"/>
      <c r="C30" s="75"/>
      <c r="D30" s="75"/>
      <c r="E30" s="107"/>
      <c r="F30" s="107"/>
      <c r="G30" s="107"/>
      <c r="H30" s="105"/>
      <c r="I30" s="105"/>
    </row>
    <row r="31" spans="1:9" ht="12.75">
      <c r="A31" s="104" t="s">
        <v>11</v>
      </c>
      <c r="B31" s="99"/>
      <c r="C31" s="99"/>
      <c r="D31" s="99"/>
      <c r="E31" s="99"/>
      <c r="F31" s="88"/>
      <c r="G31" s="56" t="s">
        <v>22</v>
      </c>
      <c r="H31" s="68">
        <f>SUM(H25:I30)</f>
        <v>0</v>
      </c>
      <c r="I31" s="69"/>
    </row>
    <row r="32" spans="1:9" ht="12.75" customHeight="1">
      <c r="A32" s="89"/>
      <c r="B32" s="100"/>
      <c r="C32" s="100"/>
      <c r="D32" s="100"/>
      <c r="E32" s="100"/>
      <c r="F32" s="90"/>
      <c r="G32" s="57"/>
      <c r="H32" s="70"/>
      <c r="I32" s="71"/>
    </row>
    <row r="33" spans="1:9" ht="12.75">
      <c r="A33" s="89"/>
      <c r="B33" s="100"/>
      <c r="C33" s="100"/>
      <c r="D33" s="100"/>
      <c r="E33" s="100"/>
      <c r="F33" s="90"/>
      <c r="G33" s="58"/>
      <c r="H33" s="72"/>
      <c r="I33" s="73"/>
    </row>
    <row r="34" spans="1:9" ht="12.75">
      <c r="A34" s="91"/>
      <c r="B34" s="101"/>
      <c r="C34" s="101"/>
      <c r="D34" s="101"/>
      <c r="E34" s="101"/>
      <c r="F34" s="92"/>
      <c r="G34" s="56" t="s">
        <v>7</v>
      </c>
      <c r="H34" s="59">
        <v>0</v>
      </c>
      <c r="I34" s="60"/>
    </row>
    <row r="35" spans="1:9" ht="12.75">
      <c r="A35" s="77" t="s">
        <v>33</v>
      </c>
      <c r="B35" s="78"/>
      <c r="C35" s="78"/>
      <c r="D35" s="78"/>
      <c r="E35" s="78"/>
      <c r="F35" s="79"/>
      <c r="G35" s="57"/>
      <c r="H35" s="61"/>
      <c r="I35" s="62"/>
    </row>
    <row r="36" spans="1:9" ht="12.75">
      <c r="A36" s="80"/>
      <c r="B36" s="81"/>
      <c r="C36" s="81"/>
      <c r="D36" s="82"/>
      <c r="E36" s="82"/>
      <c r="F36" s="83"/>
      <c r="G36" s="58"/>
      <c r="H36" s="63"/>
      <c r="I36" s="64"/>
    </row>
    <row r="37" spans="1:9" ht="12.75">
      <c r="A37" s="80"/>
      <c r="B37" s="81"/>
      <c r="C37" s="81"/>
      <c r="D37" s="82"/>
      <c r="E37" s="82"/>
      <c r="F37" s="83"/>
      <c r="G37" s="84" t="s">
        <v>9</v>
      </c>
      <c r="H37" s="87">
        <f>(H31*H34)</f>
        <v>0</v>
      </c>
      <c r="I37" s="88"/>
    </row>
    <row r="38" spans="1:9" ht="12.75" customHeight="1">
      <c r="A38" s="80"/>
      <c r="B38" s="81"/>
      <c r="C38" s="81"/>
      <c r="D38" s="82"/>
      <c r="E38" s="82"/>
      <c r="F38" s="83"/>
      <c r="G38" s="85"/>
      <c r="H38" s="89"/>
      <c r="I38" s="90"/>
    </row>
    <row r="39" spans="1:9" ht="12.75">
      <c r="A39" s="80"/>
      <c r="B39" s="81"/>
      <c r="C39" s="81"/>
      <c r="D39" s="82"/>
      <c r="E39" s="82"/>
      <c r="F39" s="81"/>
      <c r="G39" s="86"/>
      <c r="H39" s="91"/>
      <c r="I39" s="92"/>
    </row>
    <row r="40" spans="1:9" ht="12.75">
      <c r="A40" s="80"/>
      <c r="B40" s="81"/>
      <c r="C40" s="81"/>
      <c r="D40" s="81"/>
      <c r="E40" s="81"/>
      <c r="F40" s="81"/>
      <c r="G40" s="84" t="s">
        <v>31</v>
      </c>
      <c r="H40" s="87">
        <f>(H37*0.5)</f>
        <v>0</v>
      </c>
      <c r="I40" s="93"/>
    </row>
    <row r="41" spans="1:9" ht="12.75" customHeight="1">
      <c r="A41" s="98" t="s">
        <v>21</v>
      </c>
      <c r="B41" s="99"/>
      <c r="C41" s="99"/>
      <c r="D41" s="88"/>
      <c r="E41" s="98"/>
      <c r="F41" s="88"/>
      <c r="G41" s="85"/>
      <c r="H41" s="94"/>
      <c r="I41" s="95"/>
    </row>
    <row r="42" spans="1:9" ht="12.75">
      <c r="A42" s="89"/>
      <c r="B42" s="100"/>
      <c r="C42" s="100"/>
      <c r="D42" s="90"/>
      <c r="E42" s="89"/>
      <c r="F42" s="90"/>
      <c r="G42" s="86"/>
      <c r="H42" s="96"/>
      <c r="I42" s="97"/>
    </row>
    <row r="43" spans="1:9" ht="12.75" customHeight="1">
      <c r="A43" s="89"/>
      <c r="B43" s="100"/>
      <c r="C43" s="100"/>
      <c r="D43" s="90"/>
      <c r="E43" s="102" t="s">
        <v>41</v>
      </c>
      <c r="F43" s="103"/>
      <c r="G43" s="103"/>
      <c r="H43" s="103"/>
      <c r="I43" s="90"/>
    </row>
    <row r="44" spans="1:9" ht="12.75">
      <c r="A44" s="89"/>
      <c r="B44" s="100"/>
      <c r="C44" s="100"/>
      <c r="D44" s="90"/>
      <c r="E44" s="89"/>
      <c r="F44" s="103"/>
      <c r="G44" s="103"/>
      <c r="H44" s="103"/>
      <c r="I44" s="90"/>
    </row>
    <row r="45" spans="1:9" ht="12.75">
      <c r="A45" s="89"/>
      <c r="B45" s="100"/>
      <c r="C45" s="100"/>
      <c r="D45" s="90"/>
      <c r="E45" s="89"/>
      <c r="F45" s="103"/>
      <c r="G45" s="103"/>
      <c r="H45" s="103"/>
      <c r="I45" s="90"/>
    </row>
    <row r="46" spans="1:9" ht="12.75">
      <c r="A46" s="91"/>
      <c r="B46" s="101"/>
      <c r="C46" s="101"/>
      <c r="D46" s="92"/>
      <c r="E46" s="91"/>
      <c r="F46" s="101"/>
      <c r="G46" s="101"/>
      <c r="H46" s="101"/>
      <c r="I46" s="92"/>
    </row>
  </sheetData>
  <sheetProtection/>
  <mergeCells count="57">
    <mergeCell ref="G15:I17"/>
    <mergeCell ref="H8:I11"/>
    <mergeCell ref="C9:G11"/>
    <mergeCell ref="A12:D14"/>
    <mergeCell ref="E12:F14"/>
    <mergeCell ref="G12:I14"/>
    <mergeCell ref="A1:D5"/>
    <mergeCell ref="E1:F8"/>
    <mergeCell ref="A6:B7"/>
    <mergeCell ref="A8:B11"/>
    <mergeCell ref="A15:D17"/>
    <mergeCell ref="E15:F17"/>
    <mergeCell ref="A19:A21"/>
    <mergeCell ref="B19:B21"/>
    <mergeCell ref="C19:C21"/>
    <mergeCell ref="H25:I27"/>
    <mergeCell ref="H22:I24"/>
    <mergeCell ref="C22:C24"/>
    <mergeCell ref="D22:D24"/>
    <mergeCell ref="G22:G24"/>
    <mergeCell ref="E26:E27"/>
    <mergeCell ref="D26:D27"/>
    <mergeCell ref="A22:A24"/>
    <mergeCell ref="B22:B24"/>
    <mergeCell ref="H28:I30"/>
    <mergeCell ref="E29:E30"/>
    <mergeCell ref="F29:F30"/>
    <mergeCell ref="G29:G30"/>
    <mergeCell ref="B29:B30"/>
    <mergeCell ref="G26:G27"/>
    <mergeCell ref="H37:I39"/>
    <mergeCell ref="G40:G42"/>
    <mergeCell ref="H40:I42"/>
    <mergeCell ref="A41:D46"/>
    <mergeCell ref="E41:F42"/>
    <mergeCell ref="E43:I46"/>
    <mergeCell ref="A31:F34"/>
    <mergeCell ref="G19:G21"/>
    <mergeCell ref="H31:I33"/>
    <mergeCell ref="E22:E24"/>
    <mergeCell ref="F22:F24"/>
    <mergeCell ref="C29:C30"/>
    <mergeCell ref="D29:D30"/>
    <mergeCell ref="D19:D21"/>
    <mergeCell ref="E19:E21"/>
    <mergeCell ref="F19:F21"/>
    <mergeCell ref="H19:I21"/>
    <mergeCell ref="G34:G36"/>
    <mergeCell ref="H34:I36"/>
    <mergeCell ref="G31:G33"/>
    <mergeCell ref="A25:A27"/>
    <mergeCell ref="B26:B27"/>
    <mergeCell ref="C26:C27"/>
    <mergeCell ref="F26:F27"/>
    <mergeCell ref="A29:A30"/>
    <mergeCell ref="A35:F40"/>
    <mergeCell ref="G37:G39"/>
  </mergeCells>
  <hyperlinks>
    <hyperlink ref="G7" r:id="rId1" display="http://financialaid.arizona.edu"/>
  </hyperlinks>
  <printOptions/>
  <pageMargins left="0.25" right="0.25" top="0.5" bottom="0.5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7">
      <selection activeCell="K27" sqref="K27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100"/>
      <c r="B1" s="100"/>
      <c r="C1" s="100"/>
      <c r="D1" s="100"/>
      <c r="E1" s="100"/>
      <c r="F1" s="100"/>
      <c r="G1" s="27" t="s">
        <v>36</v>
      </c>
      <c r="H1" s="28"/>
      <c r="I1" s="29"/>
    </row>
    <row r="2" spans="1:9" ht="12.75">
      <c r="A2" s="100"/>
      <c r="B2" s="100"/>
      <c r="C2" s="100"/>
      <c r="D2" s="100"/>
      <c r="E2" s="100"/>
      <c r="F2" s="100"/>
      <c r="G2" s="27" t="s">
        <v>23</v>
      </c>
      <c r="H2" s="29"/>
      <c r="I2" s="29"/>
    </row>
    <row r="3" spans="1:9" ht="12.75">
      <c r="A3" s="100"/>
      <c r="B3" s="100"/>
      <c r="C3" s="100"/>
      <c r="D3" s="100"/>
      <c r="E3" s="100"/>
      <c r="F3" s="100"/>
      <c r="G3" s="27" t="s">
        <v>24</v>
      </c>
      <c r="H3" s="30"/>
      <c r="I3" s="30"/>
    </row>
    <row r="4" spans="1:9" ht="12.75">
      <c r="A4" s="100"/>
      <c r="B4" s="100"/>
      <c r="C4" s="100"/>
      <c r="D4" s="100"/>
      <c r="E4" s="100"/>
      <c r="F4" s="100"/>
      <c r="G4" s="27" t="s">
        <v>12</v>
      </c>
      <c r="H4" s="30"/>
      <c r="I4" s="30"/>
    </row>
    <row r="5" spans="1:9" ht="12.75">
      <c r="A5" s="100"/>
      <c r="B5" s="100"/>
      <c r="C5" s="100"/>
      <c r="D5" s="100"/>
      <c r="E5" s="100"/>
      <c r="F5" s="100"/>
      <c r="G5" s="27" t="s">
        <v>25</v>
      </c>
      <c r="H5" s="29"/>
      <c r="I5" s="29"/>
    </row>
    <row r="6" spans="1:11" ht="12.75">
      <c r="A6" s="108"/>
      <c r="B6" s="109"/>
      <c r="C6" s="6"/>
      <c r="D6" s="6"/>
      <c r="E6" s="100"/>
      <c r="F6" s="100"/>
      <c r="G6" s="27" t="s">
        <v>13</v>
      </c>
      <c r="H6" s="29"/>
      <c r="I6" s="29"/>
      <c r="K6" s="1"/>
    </row>
    <row r="7" spans="1:12" ht="12.75">
      <c r="A7" s="109"/>
      <c r="B7" s="109"/>
      <c r="C7" s="6"/>
      <c r="D7" s="6"/>
      <c r="E7" s="100"/>
      <c r="F7" s="100"/>
      <c r="G7" s="31" t="s">
        <v>30</v>
      </c>
      <c r="H7" s="29"/>
      <c r="I7" s="29"/>
      <c r="L7" s="1"/>
    </row>
    <row r="8" spans="1:25" ht="12.75">
      <c r="A8" s="110"/>
      <c r="B8" s="103"/>
      <c r="C8" s="6"/>
      <c r="D8" s="6"/>
      <c r="E8" s="100"/>
      <c r="F8" s="100"/>
      <c r="H8" s="100"/>
      <c r="I8" s="103"/>
      <c r="L8" s="1"/>
      <c r="Y8" s="1"/>
    </row>
    <row r="9" spans="1:13" ht="12.75">
      <c r="A9" s="103"/>
      <c r="B9" s="103"/>
      <c r="C9" s="122" t="s">
        <v>26</v>
      </c>
      <c r="D9" s="123"/>
      <c r="E9" s="123"/>
      <c r="F9" s="123"/>
      <c r="G9" s="123"/>
      <c r="H9" s="103"/>
      <c r="I9" s="103"/>
      <c r="M9" s="1"/>
    </row>
    <row r="10" spans="1:13" ht="12.75">
      <c r="A10" s="103"/>
      <c r="B10" s="103"/>
      <c r="C10" s="123"/>
      <c r="D10" s="123"/>
      <c r="E10" s="123"/>
      <c r="F10" s="123"/>
      <c r="G10" s="123"/>
      <c r="H10" s="103"/>
      <c r="I10" s="103"/>
      <c r="M10" s="1"/>
    </row>
    <row r="11" spans="1:13" ht="12.75">
      <c r="A11" s="101"/>
      <c r="B11" s="101"/>
      <c r="C11" s="124"/>
      <c r="D11" s="124"/>
      <c r="E11" s="124"/>
      <c r="F11" s="124"/>
      <c r="G11" s="124"/>
      <c r="H11" s="101"/>
      <c r="I11" s="101"/>
      <c r="M11" s="1"/>
    </row>
    <row r="12" spans="1:9" ht="12.75" customHeight="1">
      <c r="A12" s="111" t="s">
        <v>48</v>
      </c>
      <c r="B12" s="112"/>
      <c r="C12" s="112"/>
      <c r="D12" s="113"/>
      <c r="E12" s="125" t="s">
        <v>35</v>
      </c>
      <c r="F12" s="113"/>
      <c r="G12" s="126" t="s">
        <v>51</v>
      </c>
      <c r="H12" s="127"/>
      <c r="I12" s="128"/>
    </row>
    <row r="13" spans="1:9" ht="12.75">
      <c r="A13" s="114"/>
      <c r="B13" s="115"/>
      <c r="C13" s="115"/>
      <c r="D13" s="116"/>
      <c r="E13" s="114"/>
      <c r="F13" s="116"/>
      <c r="G13" s="129"/>
      <c r="H13" s="130"/>
      <c r="I13" s="131"/>
    </row>
    <row r="14" spans="1:9" ht="12.75">
      <c r="A14" s="117"/>
      <c r="B14" s="118"/>
      <c r="C14" s="118"/>
      <c r="D14" s="119"/>
      <c r="E14" s="117"/>
      <c r="F14" s="119"/>
      <c r="G14" s="132"/>
      <c r="H14" s="133"/>
      <c r="I14" s="134"/>
    </row>
    <row r="15" spans="1:9" ht="12.75">
      <c r="A15" s="111" t="s">
        <v>49</v>
      </c>
      <c r="B15" s="112"/>
      <c r="C15" s="112"/>
      <c r="D15" s="113"/>
      <c r="E15" s="120" t="s">
        <v>50</v>
      </c>
      <c r="F15" s="121"/>
      <c r="G15" s="120" t="s">
        <v>52</v>
      </c>
      <c r="H15" s="121"/>
      <c r="I15" s="121"/>
    </row>
    <row r="16" spans="1:9" ht="12.75">
      <c r="A16" s="114"/>
      <c r="B16" s="115"/>
      <c r="C16" s="115"/>
      <c r="D16" s="116"/>
      <c r="E16" s="121"/>
      <c r="F16" s="121"/>
      <c r="G16" s="121"/>
      <c r="H16" s="121"/>
      <c r="I16" s="121"/>
    </row>
    <row r="17" spans="1:9" ht="12.75">
      <c r="A17" s="117"/>
      <c r="B17" s="118"/>
      <c r="C17" s="118"/>
      <c r="D17" s="119"/>
      <c r="E17" s="121"/>
      <c r="F17" s="121"/>
      <c r="G17" s="121"/>
      <c r="H17" s="121"/>
      <c r="I17" s="121"/>
    </row>
    <row r="18" spans="1:9" ht="12.75">
      <c r="A18" s="51" t="s">
        <v>56</v>
      </c>
      <c r="B18" s="51" t="s">
        <v>57</v>
      </c>
      <c r="C18" s="52" t="s">
        <v>58</v>
      </c>
      <c r="D18" s="51" t="s">
        <v>59</v>
      </c>
      <c r="E18" s="51" t="s">
        <v>60</v>
      </c>
      <c r="F18" s="51" t="s">
        <v>61</v>
      </c>
      <c r="G18" s="51" t="s">
        <v>62</v>
      </c>
      <c r="H18" s="2" t="s">
        <v>8</v>
      </c>
      <c r="I18" s="2"/>
    </row>
    <row r="19" spans="1:9" ht="12.75">
      <c r="A19" s="18" t="s">
        <v>18</v>
      </c>
      <c r="B19" s="18" t="s">
        <v>18</v>
      </c>
      <c r="C19" s="46" t="s">
        <v>18</v>
      </c>
      <c r="D19" s="46" t="s">
        <v>18</v>
      </c>
      <c r="E19" s="3">
        <v>44805</v>
      </c>
      <c r="F19" s="3">
        <f>E19+1</f>
        <v>44806</v>
      </c>
      <c r="G19" s="3">
        <f>F19+1</f>
        <v>44807</v>
      </c>
      <c r="H19" s="138">
        <f>SUM(E20:G21)</f>
        <v>0</v>
      </c>
      <c r="I19" s="139"/>
    </row>
    <row r="20" spans="1:9" ht="12.75">
      <c r="A20" s="141"/>
      <c r="B20" s="26"/>
      <c r="C20" s="141"/>
      <c r="D20" s="141" t="s">
        <v>18</v>
      </c>
      <c r="E20" s="136" t="s">
        <v>18</v>
      </c>
      <c r="F20" s="136"/>
      <c r="G20" s="136"/>
      <c r="H20" s="138"/>
      <c r="I20" s="139"/>
    </row>
    <row r="21" spans="1:9" ht="12.75">
      <c r="A21" s="142"/>
      <c r="B21" s="26"/>
      <c r="C21" s="142"/>
      <c r="D21" s="142"/>
      <c r="E21" s="137"/>
      <c r="F21" s="137"/>
      <c r="G21" s="137"/>
      <c r="H21" s="138"/>
      <c r="I21" s="139"/>
    </row>
    <row r="22" spans="1:9" ht="12.75">
      <c r="A22" s="3">
        <f>G19+1</f>
        <v>44808</v>
      </c>
      <c r="B22" s="3">
        <f aca="true" t="shared" si="0" ref="B22:G22">A22+1</f>
        <v>44809</v>
      </c>
      <c r="C22" s="3">
        <f t="shared" si="0"/>
        <v>44810</v>
      </c>
      <c r="D22" s="3">
        <f t="shared" si="0"/>
        <v>44811</v>
      </c>
      <c r="E22" s="3">
        <f t="shared" si="0"/>
        <v>44812</v>
      </c>
      <c r="F22" s="3">
        <f t="shared" si="0"/>
        <v>44813</v>
      </c>
      <c r="G22" s="3">
        <f t="shared" si="0"/>
        <v>44814</v>
      </c>
      <c r="H22" s="138">
        <f>SUM(A23:G24)</f>
        <v>0</v>
      </c>
      <c r="I22" s="139"/>
    </row>
    <row r="23" spans="1:9" ht="12.75">
      <c r="A23" s="145"/>
      <c r="B23" s="143" t="s">
        <v>37</v>
      </c>
      <c r="C23" s="136"/>
      <c r="D23" s="136"/>
      <c r="E23" s="136"/>
      <c r="F23" s="136"/>
      <c r="G23" s="136"/>
      <c r="H23" s="138"/>
      <c r="I23" s="139"/>
    </row>
    <row r="24" spans="1:9" ht="12.75">
      <c r="A24" s="146"/>
      <c r="B24" s="144"/>
      <c r="C24" s="137"/>
      <c r="D24" s="137"/>
      <c r="E24" s="137"/>
      <c r="F24" s="137"/>
      <c r="G24" s="137"/>
      <c r="H24" s="138"/>
      <c r="I24" s="139"/>
    </row>
    <row r="25" spans="1:9" ht="12.75">
      <c r="A25" s="3">
        <f>G22+1</f>
        <v>44815</v>
      </c>
      <c r="B25" s="3">
        <f aca="true" t="shared" si="1" ref="B25:G25">A25+1</f>
        <v>44816</v>
      </c>
      <c r="C25" s="3">
        <f t="shared" si="1"/>
        <v>44817</v>
      </c>
      <c r="D25" s="3">
        <f t="shared" si="1"/>
        <v>44818</v>
      </c>
      <c r="E25" s="3">
        <f t="shared" si="1"/>
        <v>44819</v>
      </c>
      <c r="F25" s="3">
        <f t="shared" si="1"/>
        <v>44820</v>
      </c>
      <c r="G25" s="3">
        <f t="shared" si="1"/>
        <v>44821</v>
      </c>
      <c r="H25" s="138">
        <f>SUM(A26:G27)</f>
        <v>0</v>
      </c>
      <c r="I25" s="139"/>
    </row>
    <row r="26" spans="1:9" ht="12.75">
      <c r="A26" s="136"/>
      <c r="B26" s="136"/>
      <c r="C26" s="136"/>
      <c r="D26" s="136"/>
      <c r="E26" s="74"/>
      <c r="F26" s="74"/>
      <c r="G26" s="74"/>
      <c r="H26" s="138"/>
      <c r="I26" s="139"/>
    </row>
    <row r="27" spans="1:9" ht="12.75">
      <c r="A27" s="137"/>
      <c r="B27" s="137"/>
      <c r="C27" s="137"/>
      <c r="D27" s="137"/>
      <c r="E27" s="75"/>
      <c r="F27" s="75"/>
      <c r="G27" s="75"/>
      <c r="H27" s="138"/>
      <c r="I27" s="139"/>
    </row>
    <row r="28" spans="1:9" ht="12.75">
      <c r="A28" s="3">
        <v>44822</v>
      </c>
      <c r="B28" s="3">
        <f aca="true" t="shared" si="2" ref="B28:G28">A28+1</f>
        <v>44823</v>
      </c>
      <c r="C28" s="3">
        <f t="shared" si="2"/>
        <v>44824</v>
      </c>
      <c r="D28" s="3">
        <f t="shared" si="2"/>
        <v>44825</v>
      </c>
      <c r="E28" s="3">
        <f t="shared" si="2"/>
        <v>44826</v>
      </c>
      <c r="F28" s="3">
        <f t="shared" si="2"/>
        <v>44827</v>
      </c>
      <c r="G28" s="3">
        <f t="shared" si="2"/>
        <v>44828</v>
      </c>
      <c r="H28" s="68">
        <f>SUM(A29:G30)</f>
        <v>0</v>
      </c>
      <c r="I28" s="88"/>
    </row>
    <row r="29" spans="1:9" ht="12.75">
      <c r="A29" s="136"/>
      <c r="B29" s="136"/>
      <c r="C29" s="136"/>
      <c r="D29" s="136"/>
      <c r="E29" s="136"/>
      <c r="F29" s="136"/>
      <c r="G29" s="136"/>
      <c r="H29" s="89"/>
      <c r="I29" s="90"/>
    </row>
    <row r="30" spans="1:9" ht="12.75">
      <c r="A30" s="140"/>
      <c r="B30" s="140"/>
      <c r="C30" s="140"/>
      <c r="D30" s="140"/>
      <c r="E30" s="140"/>
      <c r="F30" s="140"/>
      <c r="G30" s="140"/>
      <c r="H30" s="91"/>
      <c r="I30" s="92"/>
    </row>
    <row r="31" spans="1:9" ht="12.75">
      <c r="A31" s="3">
        <v>44829</v>
      </c>
      <c r="B31" s="5">
        <f>(A31+1)</f>
        <v>44830</v>
      </c>
      <c r="C31" s="5">
        <f>(B31+1)</f>
        <v>44831</v>
      </c>
      <c r="D31" s="5">
        <f>(C31+1)</f>
        <v>44832</v>
      </c>
      <c r="E31" s="5">
        <f>(D31+1)</f>
        <v>44833</v>
      </c>
      <c r="F31" s="5">
        <f>(E31+1)</f>
        <v>44834</v>
      </c>
      <c r="G31" s="32"/>
      <c r="H31" s="68">
        <f>SUM(A32:F33)</f>
        <v>0</v>
      </c>
      <c r="I31" s="88"/>
    </row>
    <row r="32" spans="1:9" ht="12.75">
      <c r="A32" s="136"/>
      <c r="B32" s="148"/>
      <c r="C32" s="148"/>
      <c r="D32" s="148"/>
      <c r="E32" s="148"/>
      <c r="F32" s="148"/>
      <c r="G32" s="141"/>
      <c r="H32" s="89"/>
      <c r="I32" s="90"/>
    </row>
    <row r="33" spans="1:9" ht="12.75">
      <c r="A33" s="140"/>
      <c r="B33" s="149"/>
      <c r="C33" s="149"/>
      <c r="D33" s="149"/>
      <c r="E33" s="149"/>
      <c r="F33" s="149"/>
      <c r="G33" s="147"/>
      <c r="H33" s="91"/>
      <c r="I33" s="92"/>
    </row>
    <row r="34" spans="1:9" ht="12.75">
      <c r="A34" s="104" t="s">
        <v>11</v>
      </c>
      <c r="B34" s="99"/>
      <c r="C34" s="99"/>
      <c r="D34" s="99"/>
      <c r="E34" s="99"/>
      <c r="F34" s="88"/>
      <c r="G34" s="56" t="s">
        <v>22</v>
      </c>
      <c r="H34" s="68">
        <f>SUM(H19:I33)</f>
        <v>0</v>
      </c>
      <c r="I34" s="69"/>
    </row>
    <row r="35" spans="1:9" ht="12.75" customHeight="1">
      <c r="A35" s="89"/>
      <c r="B35" s="100"/>
      <c r="C35" s="100"/>
      <c r="D35" s="100"/>
      <c r="E35" s="100"/>
      <c r="F35" s="90"/>
      <c r="G35" s="57"/>
      <c r="H35" s="70"/>
      <c r="I35" s="71"/>
    </row>
    <row r="36" spans="1:9" ht="12.75">
      <c r="A36" s="89"/>
      <c r="B36" s="100"/>
      <c r="C36" s="100"/>
      <c r="D36" s="100"/>
      <c r="E36" s="100"/>
      <c r="F36" s="90"/>
      <c r="G36" s="58"/>
      <c r="H36" s="72"/>
      <c r="I36" s="73"/>
    </row>
    <row r="37" spans="1:9" ht="12.75">
      <c r="A37" s="91"/>
      <c r="B37" s="101"/>
      <c r="C37" s="101"/>
      <c r="D37" s="101"/>
      <c r="E37" s="101"/>
      <c r="F37" s="92"/>
      <c r="G37" s="56" t="s">
        <v>7</v>
      </c>
      <c r="H37" s="59">
        <v>0</v>
      </c>
      <c r="I37" s="60"/>
    </row>
    <row r="38" spans="1:9" ht="12.75">
      <c r="A38" s="77" t="s">
        <v>33</v>
      </c>
      <c r="B38" s="99"/>
      <c r="C38" s="99"/>
      <c r="D38" s="99"/>
      <c r="E38" s="99"/>
      <c r="F38" s="88"/>
      <c r="G38" s="57"/>
      <c r="H38" s="61"/>
      <c r="I38" s="62"/>
    </row>
    <row r="39" spans="1:9" ht="12.75">
      <c r="A39" s="89"/>
      <c r="B39" s="103"/>
      <c r="C39" s="103"/>
      <c r="D39" s="103"/>
      <c r="E39" s="103"/>
      <c r="F39" s="90"/>
      <c r="G39" s="58"/>
      <c r="H39" s="63"/>
      <c r="I39" s="64"/>
    </row>
    <row r="40" spans="1:9" ht="12.75">
      <c r="A40" s="89"/>
      <c r="B40" s="103"/>
      <c r="C40" s="103"/>
      <c r="D40" s="103"/>
      <c r="E40" s="103"/>
      <c r="F40" s="90"/>
      <c r="G40" s="84" t="s">
        <v>9</v>
      </c>
      <c r="H40" s="87">
        <f>(H34*H37)</f>
        <v>0</v>
      </c>
      <c r="I40" s="88"/>
    </row>
    <row r="41" spans="1:9" ht="12.75" customHeight="1">
      <c r="A41" s="89"/>
      <c r="B41" s="103"/>
      <c r="C41" s="103"/>
      <c r="D41" s="103"/>
      <c r="E41" s="103"/>
      <c r="F41" s="90"/>
      <c r="G41" s="85"/>
      <c r="H41" s="89"/>
      <c r="I41" s="90"/>
    </row>
    <row r="42" spans="1:9" ht="12.75">
      <c r="A42" s="89"/>
      <c r="B42" s="103"/>
      <c r="C42" s="103"/>
      <c r="D42" s="103"/>
      <c r="E42" s="103"/>
      <c r="F42" s="90"/>
      <c r="G42" s="86"/>
      <c r="H42" s="91"/>
      <c r="I42" s="92"/>
    </row>
    <row r="43" spans="1:9" ht="12.75" customHeight="1">
      <c r="A43" s="89"/>
      <c r="B43" s="103"/>
      <c r="C43" s="103"/>
      <c r="D43" s="103"/>
      <c r="E43" s="103"/>
      <c r="F43" s="90"/>
      <c r="G43" s="84" t="s">
        <v>31</v>
      </c>
      <c r="H43" s="87">
        <f>(H40*0.5)</f>
        <v>0</v>
      </c>
      <c r="I43" s="93"/>
    </row>
    <row r="44" spans="1:9" ht="12.75" customHeight="1">
      <c r="A44" s="89"/>
      <c r="B44" s="103"/>
      <c r="C44" s="103"/>
      <c r="D44" s="103"/>
      <c r="E44" s="103"/>
      <c r="F44" s="90"/>
      <c r="G44" s="85"/>
      <c r="H44" s="94"/>
      <c r="I44" s="95"/>
    </row>
    <row r="45" spans="1:9" ht="12.75">
      <c r="A45" s="91"/>
      <c r="B45" s="101"/>
      <c r="C45" s="101"/>
      <c r="D45" s="101"/>
      <c r="E45" s="101"/>
      <c r="F45" s="92"/>
      <c r="G45" s="86"/>
      <c r="H45" s="96"/>
      <c r="I45" s="97"/>
    </row>
    <row r="46" spans="1:9" ht="12.75" customHeight="1">
      <c r="A46" s="135" t="s">
        <v>21</v>
      </c>
      <c r="B46" s="99"/>
      <c r="C46" s="99"/>
      <c r="D46" s="88"/>
      <c r="E46" s="135" t="s">
        <v>41</v>
      </c>
      <c r="F46" s="99"/>
      <c r="G46" s="99"/>
      <c r="H46" s="99"/>
      <c r="I46" s="88"/>
    </row>
    <row r="47" spans="1:9" ht="12.75">
      <c r="A47" s="89"/>
      <c r="B47" s="103"/>
      <c r="C47" s="103"/>
      <c r="D47" s="90"/>
      <c r="E47" s="89"/>
      <c r="F47" s="103"/>
      <c r="G47" s="103"/>
      <c r="H47" s="103"/>
      <c r="I47" s="90"/>
    </row>
    <row r="48" spans="1:9" ht="12.75">
      <c r="A48" s="89"/>
      <c r="B48" s="103"/>
      <c r="C48" s="103"/>
      <c r="D48" s="90"/>
      <c r="E48" s="89"/>
      <c r="F48" s="103"/>
      <c r="G48" s="103"/>
      <c r="H48" s="103"/>
      <c r="I48" s="90"/>
    </row>
    <row r="49" spans="1:9" ht="12.75">
      <c r="A49" s="91"/>
      <c r="B49" s="101"/>
      <c r="C49" s="101"/>
      <c r="D49" s="92"/>
      <c r="E49" s="91"/>
      <c r="F49" s="101"/>
      <c r="G49" s="101"/>
      <c r="H49" s="101"/>
      <c r="I49" s="92"/>
    </row>
  </sheetData>
  <sheetProtection selectLockedCells="1"/>
  <mergeCells count="63">
    <mergeCell ref="E32:E33"/>
    <mergeCell ref="F32:F33"/>
    <mergeCell ref="D29:D30"/>
    <mergeCell ref="E29:E30"/>
    <mergeCell ref="F29:F30"/>
    <mergeCell ref="G29:G30"/>
    <mergeCell ref="H40:I42"/>
    <mergeCell ref="G32:G33"/>
    <mergeCell ref="H28:I30"/>
    <mergeCell ref="H31:I33"/>
    <mergeCell ref="A34:F37"/>
    <mergeCell ref="A32:A33"/>
    <mergeCell ref="B32:B33"/>
    <mergeCell ref="C32:C33"/>
    <mergeCell ref="D32:D33"/>
    <mergeCell ref="G43:G45"/>
    <mergeCell ref="H43:I45"/>
    <mergeCell ref="H34:I36"/>
    <mergeCell ref="G37:G39"/>
    <mergeCell ref="H37:I39"/>
    <mergeCell ref="G40:G42"/>
    <mergeCell ref="G34:G36"/>
    <mergeCell ref="H25:I27"/>
    <mergeCell ref="A29:A30"/>
    <mergeCell ref="A20:A21"/>
    <mergeCell ref="B23:B24"/>
    <mergeCell ref="C20:C21"/>
    <mergeCell ref="D20:D21"/>
    <mergeCell ref="A23:A24"/>
    <mergeCell ref="C29:C30"/>
    <mergeCell ref="C23:C24"/>
    <mergeCell ref="B29:B30"/>
    <mergeCell ref="E12:F14"/>
    <mergeCell ref="G12:I14"/>
    <mergeCell ref="A12:D14"/>
    <mergeCell ref="E15:F17"/>
    <mergeCell ref="G15:I17"/>
    <mergeCell ref="A15:D17"/>
    <mergeCell ref="E1:F8"/>
    <mergeCell ref="H8:I11"/>
    <mergeCell ref="C9:G11"/>
    <mergeCell ref="A1:D5"/>
    <mergeCell ref="A6:B7"/>
    <mergeCell ref="A8:B11"/>
    <mergeCell ref="F23:F24"/>
    <mergeCell ref="G23:G24"/>
    <mergeCell ref="F26:F27"/>
    <mergeCell ref="E26:E27"/>
    <mergeCell ref="D23:D24"/>
    <mergeCell ref="A26:A27"/>
    <mergeCell ref="B26:B27"/>
    <mergeCell ref="C26:C27"/>
    <mergeCell ref="D26:D27"/>
    <mergeCell ref="E46:I49"/>
    <mergeCell ref="A38:F45"/>
    <mergeCell ref="A46:D49"/>
    <mergeCell ref="F20:F21"/>
    <mergeCell ref="G20:G21"/>
    <mergeCell ref="H22:I24"/>
    <mergeCell ref="E23:E24"/>
    <mergeCell ref="H19:I21"/>
    <mergeCell ref="E20:E21"/>
    <mergeCell ref="G26:G27"/>
  </mergeCells>
  <hyperlinks>
    <hyperlink ref="G7" r:id="rId1" display="http://financialaid.arizona.edu"/>
  </hyperlinks>
  <printOptions/>
  <pageMargins left="0.5" right="0.5" top="1" bottom="1" header="0.5" footer="0.5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3">
      <selection activeCell="A20" sqref="A20:A21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100"/>
      <c r="B1" s="100"/>
      <c r="C1" s="100"/>
      <c r="D1" s="100"/>
      <c r="E1" s="100"/>
      <c r="F1" s="100"/>
      <c r="G1" s="27" t="s">
        <v>36</v>
      </c>
      <c r="H1" s="28"/>
      <c r="I1" s="29"/>
    </row>
    <row r="2" spans="1:9" ht="12.75">
      <c r="A2" s="100"/>
      <c r="B2" s="100"/>
      <c r="C2" s="100"/>
      <c r="D2" s="100"/>
      <c r="E2" s="100"/>
      <c r="F2" s="100"/>
      <c r="G2" s="27" t="s">
        <v>23</v>
      </c>
      <c r="H2" s="29"/>
      <c r="I2" s="29"/>
    </row>
    <row r="3" spans="1:9" ht="12.75">
      <c r="A3" s="100"/>
      <c r="B3" s="100"/>
      <c r="C3" s="100"/>
      <c r="D3" s="100"/>
      <c r="E3" s="100"/>
      <c r="F3" s="100"/>
      <c r="G3" s="27" t="s">
        <v>24</v>
      </c>
      <c r="H3" s="30"/>
      <c r="I3" s="30"/>
    </row>
    <row r="4" spans="1:9" ht="12.75">
      <c r="A4" s="100"/>
      <c r="B4" s="100"/>
      <c r="C4" s="100"/>
      <c r="D4" s="100"/>
      <c r="E4" s="100"/>
      <c r="F4" s="100"/>
      <c r="G4" s="27" t="s">
        <v>12</v>
      </c>
      <c r="H4" s="30"/>
      <c r="I4" s="30"/>
    </row>
    <row r="5" spans="1:9" ht="12.75">
      <c r="A5" s="100"/>
      <c r="B5" s="100"/>
      <c r="C5" s="100"/>
      <c r="D5" s="100"/>
      <c r="E5" s="100"/>
      <c r="F5" s="100"/>
      <c r="G5" s="27" t="s">
        <v>25</v>
      </c>
      <c r="H5" s="29"/>
      <c r="I5" s="29"/>
    </row>
    <row r="6" spans="1:11" ht="12.75">
      <c r="A6" s="108"/>
      <c r="B6" s="109"/>
      <c r="C6" s="6"/>
      <c r="D6" s="6"/>
      <c r="E6" s="100"/>
      <c r="F6" s="100"/>
      <c r="G6" s="27" t="s">
        <v>13</v>
      </c>
      <c r="H6" s="29"/>
      <c r="I6" s="29"/>
      <c r="K6" s="1"/>
    </row>
    <row r="7" spans="1:12" ht="12.75">
      <c r="A7" s="109"/>
      <c r="B7" s="109"/>
      <c r="C7" s="6"/>
      <c r="D7" s="6"/>
      <c r="E7" s="100"/>
      <c r="F7" s="100"/>
      <c r="G7" s="31" t="s">
        <v>30</v>
      </c>
      <c r="H7" s="29"/>
      <c r="I7" s="29"/>
      <c r="L7" s="1"/>
    </row>
    <row r="8" spans="1:25" ht="12.75">
      <c r="A8" s="110"/>
      <c r="B8" s="103"/>
      <c r="C8" s="6"/>
      <c r="D8" s="6"/>
      <c r="E8" s="100"/>
      <c r="F8" s="100"/>
      <c r="H8" s="100"/>
      <c r="I8" s="103"/>
      <c r="L8" s="1"/>
      <c r="Y8" s="1"/>
    </row>
    <row r="9" spans="1:13" ht="12.75">
      <c r="A9" s="103"/>
      <c r="B9" s="103"/>
      <c r="C9" s="122" t="s">
        <v>26</v>
      </c>
      <c r="D9" s="123"/>
      <c r="E9" s="123"/>
      <c r="F9" s="123"/>
      <c r="G9" s="123"/>
      <c r="H9" s="103"/>
      <c r="I9" s="103"/>
      <c r="M9" s="1"/>
    </row>
    <row r="10" spans="1:13" ht="12.75">
      <c r="A10" s="103"/>
      <c r="B10" s="103"/>
      <c r="C10" s="123"/>
      <c r="D10" s="123"/>
      <c r="E10" s="123"/>
      <c r="F10" s="123"/>
      <c r="G10" s="123"/>
      <c r="H10" s="103"/>
      <c r="I10" s="103"/>
      <c r="M10" s="1"/>
    </row>
    <row r="11" spans="1:13" ht="12.75">
      <c r="A11" s="101"/>
      <c r="B11" s="101"/>
      <c r="C11" s="124"/>
      <c r="D11" s="124"/>
      <c r="E11" s="124"/>
      <c r="F11" s="124"/>
      <c r="G11" s="124"/>
      <c r="H11" s="101"/>
      <c r="I11" s="101"/>
      <c r="M11" s="1"/>
    </row>
    <row r="12" spans="1:9" ht="12.75" customHeight="1">
      <c r="A12" s="111" t="s">
        <v>48</v>
      </c>
      <c r="B12" s="112"/>
      <c r="C12" s="112"/>
      <c r="D12" s="113"/>
      <c r="E12" s="125" t="s">
        <v>35</v>
      </c>
      <c r="F12" s="113"/>
      <c r="G12" s="126" t="s">
        <v>53</v>
      </c>
      <c r="H12" s="127"/>
      <c r="I12" s="128"/>
    </row>
    <row r="13" spans="1:9" ht="12.75">
      <c r="A13" s="114"/>
      <c r="B13" s="115"/>
      <c r="C13" s="115"/>
      <c r="D13" s="116"/>
      <c r="E13" s="114"/>
      <c r="F13" s="116"/>
      <c r="G13" s="129"/>
      <c r="H13" s="130"/>
      <c r="I13" s="131"/>
    </row>
    <row r="14" spans="1:9" ht="12.75">
      <c r="A14" s="117"/>
      <c r="B14" s="118"/>
      <c r="C14" s="118"/>
      <c r="D14" s="119"/>
      <c r="E14" s="117"/>
      <c r="F14" s="119"/>
      <c r="G14" s="132"/>
      <c r="H14" s="133"/>
      <c r="I14" s="134"/>
    </row>
    <row r="15" spans="1:9" ht="12.75">
      <c r="A15" s="111" t="s">
        <v>49</v>
      </c>
      <c r="B15" s="112"/>
      <c r="C15" s="112"/>
      <c r="D15" s="113"/>
      <c r="E15" s="120" t="s">
        <v>50</v>
      </c>
      <c r="F15" s="121"/>
      <c r="G15" s="120" t="s">
        <v>52</v>
      </c>
      <c r="H15" s="121"/>
      <c r="I15" s="121"/>
    </row>
    <row r="16" spans="1:9" ht="12.75">
      <c r="A16" s="114"/>
      <c r="B16" s="115"/>
      <c r="C16" s="115"/>
      <c r="D16" s="116"/>
      <c r="E16" s="121"/>
      <c r="F16" s="121"/>
      <c r="G16" s="121"/>
      <c r="H16" s="121"/>
      <c r="I16" s="121"/>
    </row>
    <row r="17" spans="1:9" ht="12.75">
      <c r="A17" s="117"/>
      <c r="B17" s="118"/>
      <c r="C17" s="118"/>
      <c r="D17" s="119"/>
      <c r="E17" s="121"/>
      <c r="F17" s="121"/>
      <c r="G17" s="121"/>
      <c r="H17" s="121"/>
      <c r="I17" s="121"/>
    </row>
    <row r="18" spans="1:9" ht="12.75">
      <c r="A18" s="51" t="s">
        <v>56</v>
      </c>
      <c r="B18" s="51" t="s">
        <v>57</v>
      </c>
      <c r="C18" s="51" t="s">
        <v>58</v>
      </c>
      <c r="D18" s="51" t="s">
        <v>59</v>
      </c>
      <c r="E18" s="51" t="s">
        <v>60</v>
      </c>
      <c r="F18" s="51" t="s">
        <v>61</v>
      </c>
      <c r="G18" s="51" t="s">
        <v>62</v>
      </c>
      <c r="H18" s="2" t="s">
        <v>8</v>
      </c>
      <c r="I18" s="2"/>
    </row>
    <row r="19" spans="1:9" ht="12.75">
      <c r="A19" s="18"/>
      <c r="B19" s="18" t="s">
        <v>18</v>
      </c>
      <c r="C19" s="18" t="s">
        <v>18</v>
      </c>
      <c r="D19" s="18" t="s">
        <v>18</v>
      </c>
      <c r="E19" s="18"/>
      <c r="F19" s="18"/>
      <c r="G19" s="3">
        <v>44835</v>
      </c>
      <c r="H19" s="138">
        <f>SUM(G20)</f>
        <v>0</v>
      </c>
      <c r="I19" s="139"/>
    </row>
    <row r="20" spans="1:9" ht="12.75">
      <c r="A20" s="106"/>
      <c r="B20" s="106"/>
      <c r="C20" s="141"/>
      <c r="D20" s="141"/>
      <c r="E20" s="141"/>
      <c r="F20" s="141"/>
      <c r="G20" s="136"/>
      <c r="H20" s="138"/>
      <c r="I20" s="139"/>
    </row>
    <row r="21" spans="1:9" ht="12.75">
      <c r="A21" s="150"/>
      <c r="B21" s="150"/>
      <c r="C21" s="142"/>
      <c r="D21" s="142"/>
      <c r="E21" s="142"/>
      <c r="F21" s="142"/>
      <c r="G21" s="137"/>
      <c r="H21" s="138"/>
      <c r="I21" s="139"/>
    </row>
    <row r="22" spans="1:9" ht="12.75">
      <c r="A22" s="3">
        <f>G19+1</f>
        <v>44836</v>
      </c>
      <c r="B22" s="3">
        <f aca="true" t="shared" si="0" ref="B22:G22">A22+1</f>
        <v>44837</v>
      </c>
      <c r="C22" s="3">
        <f t="shared" si="0"/>
        <v>44838</v>
      </c>
      <c r="D22" s="3">
        <f t="shared" si="0"/>
        <v>44839</v>
      </c>
      <c r="E22" s="3">
        <f t="shared" si="0"/>
        <v>44840</v>
      </c>
      <c r="F22" s="3">
        <f t="shared" si="0"/>
        <v>44841</v>
      </c>
      <c r="G22" s="3">
        <f t="shared" si="0"/>
        <v>44842</v>
      </c>
      <c r="H22" s="138">
        <f>SUM(A23:G24)</f>
        <v>0</v>
      </c>
      <c r="I22" s="139"/>
    </row>
    <row r="23" spans="1:9" ht="12.75">
      <c r="A23" s="136"/>
      <c r="B23" s="136"/>
      <c r="C23" s="136"/>
      <c r="D23" s="136"/>
      <c r="E23" s="136"/>
      <c r="F23" s="136"/>
      <c r="G23" s="136"/>
      <c r="H23" s="138"/>
      <c r="I23" s="139"/>
    </row>
    <row r="24" spans="1:9" ht="12.75">
      <c r="A24" s="137"/>
      <c r="B24" s="137"/>
      <c r="C24" s="137"/>
      <c r="D24" s="137"/>
      <c r="E24" s="137"/>
      <c r="F24" s="137"/>
      <c r="G24" s="137"/>
      <c r="H24" s="138"/>
      <c r="I24" s="139"/>
    </row>
    <row r="25" spans="1:9" ht="12.75">
      <c r="A25" s="3">
        <f>G22+1</f>
        <v>44843</v>
      </c>
      <c r="B25" s="3">
        <f aca="true" t="shared" si="1" ref="B25:G25">A25+1</f>
        <v>44844</v>
      </c>
      <c r="C25" s="3">
        <f t="shared" si="1"/>
        <v>44845</v>
      </c>
      <c r="D25" s="3">
        <f t="shared" si="1"/>
        <v>44846</v>
      </c>
      <c r="E25" s="3">
        <f t="shared" si="1"/>
        <v>44847</v>
      </c>
      <c r="F25" s="3">
        <f t="shared" si="1"/>
        <v>44848</v>
      </c>
      <c r="G25" s="3">
        <f t="shared" si="1"/>
        <v>44849</v>
      </c>
      <c r="H25" s="138">
        <f>SUM(A26:G27)</f>
        <v>0</v>
      </c>
      <c r="I25" s="139"/>
    </row>
    <row r="26" spans="1:9" ht="12.75">
      <c r="A26" s="136"/>
      <c r="B26" s="136"/>
      <c r="C26" s="136"/>
      <c r="D26" s="136"/>
      <c r="E26" s="136"/>
      <c r="F26" s="136"/>
      <c r="G26" s="136"/>
      <c r="H26" s="138"/>
      <c r="I26" s="139"/>
    </row>
    <row r="27" spans="1:9" ht="12.75">
      <c r="A27" s="137"/>
      <c r="B27" s="137"/>
      <c r="C27" s="137"/>
      <c r="D27" s="137"/>
      <c r="E27" s="137"/>
      <c r="F27" s="137"/>
      <c r="G27" s="137"/>
      <c r="H27" s="138"/>
      <c r="I27" s="139"/>
    </row>
    <row r="28" spans="1:9" ht="12.75">
      <c r="A28" s="3">
        <f>G25+1</f>
        <v>44850</v>
      </c>
      <c r="B28" s="3">
        <f aca="true" t="shared" si="2" ref="B28:G28">A28+1</f>
        <v>44851</v>
      </c>
      <c r="C28" s="3">
        <f t="shared" si="2"/>
        <v>44852</v>
      </c>
      <c r="D28" s="3">
        <f t="shared" si="2"/>
        <v>44853</v>
      </c>
      <c r="E28" s="3">
        <f t="shared" si="2"/>
        <v>44854</v>
      </c>
      <c r="F28" s="3">
        <f t="shared" si="2"/>
        <v>44855</v>
      </c>
      <c r="G28" s="3">
        <f t="shared" si="2"/>
        <v>44856</v>
      </c>
      <c r="H28" s="138">
        <f>SUM(A29:G30)</f>
        <v>0</v>
      </c>
      <c r="I28" s="139"/>
    </row>
    <row r="29" spans="1:9" ht="12.75">
      <c r="A29" s="145"/>
      <c r="B29" s="136"/>
      <c r="C29" s="136"/>
      <c r="D29" s="136"/>
      <c r="E29" s="136"/>
      <c r="F29" s="136"/>
      <c r="G29" s="136"/>
      <c r="H29" s="138"/>
      <c r="I29" s="139"/>
    </row>
    <row r="30" spans="1:9" ht="12.75">
      <c r="A30" s="146"/>
      <c r="B30" s="137"/>
      <c r="C30" s="137"/>
      <c r="D30" s="137"/>
      <c r="E30" s="137"/>
      <c r="F30" s="137"/>
      <c r="G30" s="137"/>
      <c r="H30" s="138"/>
      <c r="I30" s="139"/>
    </row>
    <row r="31" spans="1:9" ht="12.75">
      <c r="A31" s="4">
        <f>G28+1</f>
        <v>44857</v>
      </c>
      <c r="B31" s="4">
        <f>A31+1</f>
        <v>44858</v>
      </c>
      <c r="C31" s="4">
        <f>B31+1</f>
        <v>44859</v>
      </c>
      <c r="D31" s="4">
        <f>(C31+1)</f>
        <v>44860</v>
      </c>
      <c r="E31" s="16">
        <f>(D31+1)</f>
        <v>44861</v>
      </c>
      <c r="F31" s="34">
        <f>(E31+1)</f>
        <v>44862</v>
      </c>
      <c r="G31" s="34">
        <f>(F31+1)</f>
        <v>44863</v>
      </c>
      <c r="H31" s="68">
        <f>SUM(A32:G33)</f>
        <v>0</v>
      </c>
      <c r="I31" s="88"/>
    </row>
    <row r="32" spans="1:9" ht="12.75">
      <c r="A32" s="151"/>
      <c r="B32" s="151"/>
      <c r="C32" s="151"/>
      <c r="D32" s="151"/>
      <c r="E32" s="153"/>
      <c r="F32" s="153"/>
      <c r="G32" s="153"/>
      <c r="H32" s="89"/>
      <c r="I32" s="90"/>
    </row>
    <row r="33" spans="1:9" ht="12.75">
      <c r="A33" s="152"/>
      <c r="B33" s="152"/>
      <c r="C33" s="152"/>
      <c r="D33" s="152"/>
      <c r="E33" s="154"/>
      <c r="F33" s="154"/>
      <c r="G33" s="154"/>
      <c r="H33" s="91"/>
      <c r="I33" s="92"/>
    </row>
    <row r="34" spans="1:9" ht="12.75">
      <c r="A34" s="34">
        <f>(G31+1)</f>
        <v>44864</v>
      </c>
      <c r="B34" s="50">
        <f>(A34+1)</f>
        <v>44865</v>
      </c>
      <c r="C34" s="47"/>
      <c r="D34" s="47"/>
      <c r="E34" s="47"/>
      <c r="F34" s="47"/>
      <c r="G34" s="47"/>
      <c r="H34" s="68">
        <f>SUM(A35:B36)</f>
        <v>0</v>
      </c>
      <c r="I34" s="88"/>
    </row>
    <row r="35" spans="1:9" ht="12.75">
      <c r="A35" s="151"/>
      <c r="B35" s="153"/>
      <c r="C35" s="155"/>
      <c r="D35" s="155"/>
      <c r="E35" s="155"/>
      <c r="F35" s="155"/>
      <c r="G35" s="155"/>
      <c r="H35" s="89"/>
      <c r="I35" s="90"/>
    </row>
    <row r="36" spans="1:9" ht="12.75">
      <c r="A36" s="152"/>
      <c r="B36" s="154"/>
      <c r="C36" s="150"/>
      <c r="D36" s="150"/>
      <c r="E36" s="150"/>
      <c r="F36" s="150"/>
      <c r="G36" s="150"/>
      <c r="H36" s="91"/>
      <c r="I36" s="92"/>
    </row>
    <row r="37" spans="1:9" ht="48" customHeight="1">
      <c r="A37" s="162" t="s">
        <v>11</v>
      </c>
      <c r="B37" s="101"/>
      <c r="C37" s="101"/>
      <c r="D37" s="101"/>
      <c r="E37" s="101"/>
      <c r="F37" s="92"/>
      <c r="G37" s="22" t="s">
        <v>22</v>
      </c>
      <c r="H37" s="68">
        <f>SUM(H19:I36)</f>
        <v>0</v>
      </c>
      <c r="I37" s="88"/>
    </row>
    <row r="38" spans="1:9" ht="12.75">
      <c r="A38" s="135" t="s">
        <v>33</v>
      </c>
      <c r="B38" s="99"/>
      <c r="C38" s="99"/>
      <c r="D38" s="99"/>
      <c r="E38" s="99"/>
      <c r="F38" s="88"/>
      <c r="G38" s="159" t="s">
        <v>7</v>
      </c>
      <c r="H38" s="59">
        <v>0</v>
      </c>
      <c r="I38" s="60"/>
    </row>
    <row r="39" spans="1:9" ht="12.75" customHeight="1">
      <c r="A39" s="89"/>
      <c r="B39" s="103"/>
      <c r="C39" s="103"/>
      <c r="D39" s="103"/>
      <c r="E39" s="103"/>
      <c r="F39" s="90"/>
      <c r="G39" s="160"/>
      <c r="H39" s="61"/>
      <c r="I39" s="62"/>
    </row>
    <row r="40" spans="1:9" ht="12.75">
      <c r="A40" s="89"/>
      <c r="B40" s="103"/>
      <c r="C40" s="103"/>
      <c r="D40" s="103"/>
      <c r="E40" s="103"/>
      <c r="F40" s="90"/>
      <c r="G40" s="161"/>
      <c r="H40" s="63"/>
      <c r="I40" s="64"/>
    </row>
    <row r="41" spans="1:9" ht="12.75" customHeight="1">
      <c r="A41" s="89"/>
      <c r="B41" s="103"/>
      <c r="C41" s="103"/>
      <c r="D41" s="103"/>
      <c r="E41" s="103"/>
      <c r="F41" s="90"/>
      <c r="G41" s="156" t="s">
        <v>9</v>
      </c>
      <c r="H41" s="87">
        <f>(H37*H38)</f>
        <v>0</v>
      </c>
      <c r="I41" s="88"/>
    </row>
    <row r="42" spans="1:9" ht="12.75" customHeight="1">
      <c r="A42" s="89"/>
      <c r="B42" s="103"/>
      <c r="C42" s="103"/>
      <c r="D42" s="103"/>
      <c r="E42" s="103"/>
      <c r="F42" s="90"/>
      <c r="G42" s="157"/>
      <c r="H42" s="89"/>
      <c r="I42" s="90"/>
    </row>
    <row r="43" spans="1:9" ht="12.75">
      <c r="A43" s="89"/>
      <c r="B43" s="103"/>
      <c r="C43" s="103"/>
      <c r="D43" s="103"/>
      <c r="E43" s="103"/>
      <c r="F43" s="90"/>
      <c r="G43" s="158"/>
      <c r="H43" s="91"/>
      <c r="I43" s="92"/>
    </row>
    <row r="44" spans="1:9" ht="12.75" customHeight="1">
      <c r="A44" s="89"/>
      <c r="B44" s="103"/>
      <c r="C44" s="103"/>
      <c r="D44" s="103"/>
      <c r="E44" s="103"/>
      <c r="F44" s="90"/>
      <c r="G44" s="156" t="s">
        <v>31</v>
      </c>
      <c r="H44" s="87">
        <f>(H41*0.5)</f>
        <v>0</v>
      </c>
      <c r="I44" s="93"/>
    </row>
    <row r="45" spans="1:9" ht="12.75">
      <c r="A45" s="89"/>
      <c r="B45" s="103"/>
      <c r="C45" s="103"/>
      <c r="D45" s="103"/>
      <c r="E45" s="103"/>
      <c r="F45" s="90"/>
      <c r="G45" s="157"/>
      <c r="H45" s="94"/>
      <c r="I45" s="95"/>
    </row>
    <row r="46" spans="1:9" ht="12" customHeight="1">
      <c r="A46" s="91"/>
      <c r="B46" s="101"/>
      <c r="C46" s="101"/>
      <c r="D46" s="101"/>
      <c r="E46" s="101"/>
      <c r="F46" s="92"/>
      <c r="G46" s="158"/>
      <c r="H46" s="96"/>
      <c r="I46" s="97"/>
    </row>
    <row r="47" spans="1:9" ht="12.75">
      <c r="A47" s="135" t="s">
        <v>21</v>
      </c>
      <c r="B47" s="99"/>
      <c r="C47" s="99"/>
      <c r="D47" s="88"/>
      <c r="E47" s="135" t="s">
        <v>41</v>
      </c>
      <c r="F47" s="99"/>
      <c r="G47" s="99"/>
      <c r="H47" s="99"/>
      <c r="I47" s="88"/>
    </row>
    <row r="48" spans="1:9" ht="12.75">
      <c r="A48" s="89"/>
      <c r="B48" s="103"/>
      <c r="C48" s="103"/>
      <c r="D48" s="90"/>
      <c r="E48" s="89"/>
      <c r="F48" s="103"/>
      <c r="G48" s="103"/>
      <c r="H48" s="103"/>
      <c r="I48" s="90"/>
    </row>
    <row r="49" spans="1:9" ht="12.75">
      <c r="A49" s="89"/>
      <c r="B49" s="103"/>
      <c r="C49" s="103"/>
      <c r="D49" s="90"/>
      <c r="E49" s="89"/>
      <c r="F49" s="103"/>
      <c r="G49" s="103"/>
      <c r="H49" s="103"/>
      <c r="I49" s="90"/>
    </row>
    <row r="50" spans="1:9" ht="12.75">
      <c r="A50" s="91"/>
      <c r="B50" s="101"/>
      <c r="C50" s="101"/>
      <c r="D50" s="92"/>
      <c r="E50" s="91"/>
      <c r="F50" s="101"/>
      <c r="G50" s="101"/>
      <c r="H50" s="101"/>
      <c r="I50" s="92"/>
    </row>
  </sheetData>
  <sheetProtection/>
  <mergeCells count="71">
    <mergeCell ref="G32:G33"/>
    <mergeCell ref="H31:I33"/>
    <mergeCell ref="A32:A33"/>
    <mergeCell ref="B32:B33"/>
    <mergeCell ref="C32:C33"/>
    <mergeCell ref="D32:D33"/>
    <mergeCell ref="E32:E33"/>
    <mergeCell ref="F32:F33"/>
    <mergeCell ref="G44:G46"/>
    <mergeCell ref="H44:I46"/>
    <mergeCell ref="H34:I36"/>
    <mergeCell ref="G38:G40"/>
    <mergeCell ref="H38:I40"/>
    <mergeCell ref="A37:F37"/>
    <mergeCell ref="G41:G43"/>
    <mergeCell ref="H41:I43"/>
    <mergeCell ref="G35:G36"/>
    <mergeCell ref="D35:D36"/>
    <mergeCell ref="E35:E36"/>
    <mergeCell ref="F35:F36"/>
    <mergeCell ref="H28:I30"/>
    <mergeCell ref="A29:A30"/>
    <mergeCell ref="B29:B30"/>
    <mergeCell ref="C29:C30"/>
    <mergeCell ref="D29:D30"/>
    <mergeCell ref="E29:E30"/>
    <mergeCell ref="F29:F30"/>
    <mergeCell ref="G29:G30"/>
    <mergeCell ref="G23:G24"/>
    <mergeCell ref="H25:I27"/>
    <mergeCell ref="A26:A27"/>
    <mergeCell ref="B26:B27"/>
    <mergeCell ref="C26:C27"/>
    <mergeCell ref="D26:D27"/>
    <mergeCell ref="E26:E27"/>
    <mergeCell ref="F26:F27"/>
    <mergeCell ref="G26:G27"/>
    <mergeCell ref="A23:A24"/>
    <mergeCell ref="B23:B24"/>
    <mergeCell ref="C23:C24"/>
    <mergeCell ref="D23:D24"/>
    <mergeCell ref="E23:E24"/>
    <mergeCell ref="F23:F24"/>
    <mergeCell ref="E1:F8"/>
    <mergeCell ref="A6:B7"/>
    <mergeCell ref="A8:B11"/>
    <mergeCell ref="E12:F14"/>
    <mergeCell ref="H8:I11"/>
    <mergeCell ref="C9:G11"/>
    <mergeCell ref="A1:D5"/>
    <mergeCell ref="G12:I14"/>
    <mergeCell ref="A12:D14"/>
    <mergeCell ref="A15:D17"/>
    <mergeCell ref="E15:F17"/>
    <mergeCell ref="G15:I17"/>
    <mergeCell ref="H19:I21"/>
    <mergeCell ref="G20:G21"/>
    <mergeCell ref="C20:C21"/>
    <mergeCell ref="D20:D21"/>
    <mergeCell ref="E20:E21"/>
    <mergeCell ref="F20:F21"/>
    <mergeCell ref="H37:I37"/>
    <mergeCell ref="A38:F46"/>
    <mergeCell ref="A47:D50"/>
    <mergeCell ref="E47:I50"/>
    <mergeCell ref="A20:A21"/>
    <mergeCell ref="B20:B21"/>
    <mergeCell ref="A35:A36"/>
    <mergeCell ref="B35:B36"/>
    <mergeCell ref="C35:C36"/>
    <mergeCell ref="H22:I24"/>
  </mergeCells>
  <hyperlinks>
    <hyperlink ref="G7" r:id="rId1" display="http://financialaid.arizona.edu"/>
  </hyperlinks>
  <printOptions/>
  <pageMargins left="0.25" right="0.25" top="0.75" bottom="0.75" header="0.3" footer="0.3"/>
  <pageSetup horizontalDpi="600" verticalDpi="6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7">
      <selection activeCell="J20" sqref="J20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  <col min="13" max="13" width="11.140625" style="0" customWidth="1"/>
  </cols>
  <sheetData>
    <row r="1" spans="1:9" ht="12.75">
      <c r="A1" s="100"/>
      <c r="B1" s="100"/>
      <c r="C1" s="100"/>
      <c r="D1" s="100"/>
      <c r="E1" s="100"/>
      <c r="F1" s="100"/>
      <c r="G1" s="27" t="s">
        <v>36</v>
      </c>
      <c r="H1" s="28"/>
      <c r="I1" s="29"/>
    </row>
    <row r="2" spans="1:9" ht="12.75">
      <c r="A2" s="100"/>
      <c r="B2" s="100"/>
      <c r="C2" s="100"/>
      <c r="D2" s="100"/>
      <c r="E2" s="100"/>
      <c r="F2" s="100"/>
      <c r="G2" s="27" t="s">
        <v>23</v>
      </c>
      <c r="H2" s="29"/>
      <c r="I2" s="29"/>
    </row>
    <row r="3" spans="1:9" ht="12.75">
      <c r="A3" s="100"/>
      <c r="B3" s="100"/>
      <c r="C3" s="100"/>
      <c r="D3" s="100"/>
      <c r="E3" s="100"/>
      <c r="F3" s="100"/>
      <c r="G3" s="27" t="s">
        <v>24</v>
      </c>
      <c r="H3" s="30"/>
      <c r="I3" s="30"/>
    </row>
    <row r="4" spans="1:9" ht="12.75">
      <c r="A4" s="100"/>
      <c r="B4" s="100"/>
      <c r="C4" s="100"/>
      <c r="D4" s="100"/>
      <c r="E4" s="100"/>
      <c r="F4" s="100"/>
      <c r="G4" s="27" t="s">
        <v>12</v>
      </c>
      <c r="H4" s="30"/>
      <c r="I4" s="30"/>
    </row>
    <row r="5" spans="1:9" ht="12.75">
      <c r="A5" s="100"/>
      <c r="B5" s="100"/>
      <c r="C5" s="100"/>
      <c r="D5" s="100"/>
      <c r="E5" s="100"/>
      <c r="F5" s="100"/>
      <c r="G5" s="27" t="s">
        <v>25</v>
      </c>
      <c r="H5" s="29"/>
      <c r="I5" s="29"/>
    </row>
    <row r="6" spans="1:11" ht="12.75">
      <c r="A6" s="108"/>
      <c r="B6" s="109"/>
      <c r="C6" s="6"/>
      <c r="D6" s="6"/>
      <c r="E6" s="100"/>
      <c r="F6" s="100"/>
      <c r="G6" s="27" t="s">
        <v>13</v>
      </c>
      <c r="H6" s="29"/>
      <c r="I6" s="29"/>
      <c r="K6" s="1"/>
    </row>
    <row r="7" spans="1:12" ht="12.75">
      <c r="A7" s="109"/>
      <c r="B7" s="109"/>
      <c r="C7" s="6"/>
      <c r="D7" s="6"/>
      <c r="E7" s="100"/>
      <c r="F7" s="100"/>
      <c r="G7" s="31" t="s">
        <v>30</v>
      </c>
      <c r="H7" s="29"/>
      <c r="I7" s="29"/>
      <c r="L7" s="1"/>
    </row>
    <row r="8" spans="1:25" ht="12.75">
      <c r="A8" s="110"/>
      <c r="B8" s="103"/>
      <c r="C8" s="6"/>
      <c r="D8" s="6"/>
      <c r="E8" s="100"/>
      <c r="F8" s="100"/>
      <c r="H8" s="100"/>
      <c r="I8" s="103"/>
      <c r="L8" s="1"/>
      <c r="Y8" s="1"/>
    </row>
    <row r="9" spans="1:13" ht="12.75">
      <c r="A9" s="103"/>
      <c r="B9" s="103"/>
      <c r="C9" s="122" t="s">
        <v>26</v>
      </c>
      <c r="D9" s="123"/>
      <c r="E9" s="123"/>
      <c r="F9" s="123"/>
      <c r="G9" s="123"/>
      <c r="H9" s="103"/>
      <c r="I9" s="103"/>
      <c r="M9" s="1"/>
    </row>
    <row r="10" spans="1:13" ht="12.75">
      <c r="A10" s="103"/>
      <c r="B10" s="103"/>
      <c r="C10" s="123"/>
      <c r="D10" s="123"/>
      <c r="E10" s="123"/>
      <c r="F10" s="123"/>
      <c r="G10" s="123"/>
      <c r="H10" s="103"/>
      <c r="I10" s="103"/>
      <c r="M10" s="1"/>
    </row>
    <row r="11" spans="1:13" ht="12.75">
      <c r="A11" s="101"/>
      <c r="B11" s="101"/>
      <c r="C11" s="124"/>
      <c r="D11" s="124"/>
      <c r="E11" s="124"/>
      <c r="F11" s="124"/>
      <c r="G11" s="124"/>
      <c r="H11" s="101"/>
      <c r="I11" s="101"/>
      <c r="M11" s="1"/>
    </row>
    <row r="12" spans="1:9" ht="12.75" customHeight="1">
      <c r="A12" s="111" t="s">
        <v>48</v>
      </c>
      <c r="B12" s="112"/>
      <c r="C12" s="112"/>
      <c r="D12" s="113"/>
      <c r="E12" s="125" t="s">
        <v>35</v>
      </c>
      <c r="F12" s="113"/>
      <c r="G12" s="126" t="s">
        <v>54</v>
      </c>
      <c r="H12" s="127"/>
      <c r="I12" s="128"/>
    </row>
    <row r="13" spans="1:9" ht="12.75">
      <c r="A13" s="114"/>
      <c r="B13" s="115"/>
      <c r="C13" s="115"/>
      <c r="D13" s="116"/>
      <c r="E13" s="114"/>
      <c r="F13" s="116"/>
      <c r="G13" s="129"/>
      <c r="H13" s="130"/>
      <c r="I13" s="131"/>
    </row>
    <row r="14" spans="1:9" ht="12.75">
      <c r="A14" s="117"/>
      <c r="B14" s="118"/>
      <c r="C14" s="118"/>
      <c r="D14" s="119"/>
      <c r="E14" s="117"/>
      <c r="F14" s="119"/>
      <c r="G14" s="132"/>
      <c r="H14" s="133"/>
      <c r="I14" s="134"/>
    </row>
    <row r="15" spans="1:9" ht="12.75">
      <c r="A15" s="111" t="s">
        <v>49</v>
      </c>
      <c r="B15" s="112"/>
      <c r="C15" s="112"/>
      <c r="D15" s="113"/>
      <c r="E15" s="120" t="s">
        <v>50</v>
      </c>
      <c r="F15" s="121"/>
      <c r="G15" s="120" t="s">
        <v>52</v>
      </c>
      <c r="H15" s="121"/>
      <c r="I15" s="121"/>
    </row>
    <row r="16" spans="1:9" ht="12.75">
      <c r="A16" s="114"/>
      <c r="B16" s="115"/>
      <c r="C16" s="115"/>
      <c r="D16" s="116"/>
      <c r="E16" s="121"/>
      <c r="F16" s="121"/>
      <c r="G16" s="121"/>
      <c r="H16" s="121"/>
      <c r="I16" s="121"/>
    </row>
    <row r="17" spans="1:9" ht="12.75">
      <c r="A17" s="117"/>
      <c r="B17" s="118"/>
      <c r="C17" s="118"/>
      <c r="D17" s="119"/>
      <c r="E17" s="121"/>
      <c r="F17" s="121"/>
      <c r="G17" s="121"/>
      <c r="H17" s="121"/>
      <c r="I17" s="121"/>
    </row>
    <row r="18" spans="1:9" ht="12.75">
      <c r="A18" s="51" t="s">
        <v>56</v>
      </c>
      <c r="B18" s="51" t="s">
        <v>57</v>
      </c>
      <c r="C18" s="51" t="s">
        <v>58</v>
      </c>
      <c r="D18" s="51" t="s">
        <v>59</v>
      </c>
      <c r="E18" s="51" t="s">
        <v>60</v>
      </c>
      <c r="F18" s="51" t="s">
        <v>61</v>
      </c>
      <c r="G18" s="51" t="s">
        <v>62</v>
      </c>
      <c r="H18" s="2" t="s">
        <v>8</v>
      </c>
      <c r="I18" s="2"/>
    </row>
    <row r="19" spans="1:9" ht="12.75">
      <c r="A19" s="18"/>
      <c r="B19" s="18"/>
      <c r="C19" s="5">
        <v>44866</v>
      </c>
      <c r="D19" s="5">
        <f>(C19+1)</f>
        <v>44867</v>
      </c>
      <c r="E19" s="5">
        <f>(D19+1)</f>
        <v>44868</v>
      </c>
      <c r="F19" s="5">
        <f>(E19+1)</f>
        <v>44869</v>
      </c>
      <c r="G19" s="5">
        <f>(F19+1)</f>
        <v>44870</v>
      </c>
      <c r="H19" s="138">
        <f>SUM(C20:G21)</f>
        <v>0</v>
      </c>
      <c r="I19" s="139"/>
    </row>
    <row r="20" spans="1:9" ht="12.75">
      <c r="A20" s="141"/>
      <c r="B20" s="141"/>
      <c r="C20" s="148"/>
      <c r="D20" s="148" t="s">
        <v>18</v>
      </c>
      <c r="E20" s="148"/>
      <c r="F20" s="148"/>
      <c r="G20" s="148"/>
      <c r="H20" s="138"/>
      <c r="I20" s="139"/>
    </row>
    <row r="21" spans="1:9" ht="12.75">
      <c r="A21" s="142"/>
      <c r="B21" s="142"/>
      <c r="C21" s="176"/>
      <c r="D21" s="176"/>
      <c r="E21" s="176"/>
      <c r="F21" s="176"/>
      <c r="G21" s="176"/>
      <c r="H21" s="138"/>
      <c r="I21" s="139"/>
    </row>
    <row r="22" spans="1:9" ht="12.75">
      <c r="A22" s="5">
        <f>(G19+1)</f>
        <v>44871</v>
      </c>
      <c r="B22" s="3">
        <f aca="true" t="shared" si="0" ref="B22:G22">(A22+1)</f>
        <v>44872</v>
      </c>
      <c r="C22" s="3">
        <f t="shared" si="0"/>
        <v>44873</v>
      </c>
      <c r="D22" s="3">
        <f t="shared" si="0"/>
        <v>44874</v>
      </c>
      <c r="E22" s="3">
        <f t="shared" si="0"/>
        <v>44875</v>
      </c>
      <c r="F22" s="3">
        <f t="shared" si="0"/>
        <v>44876</v>
      </c>
      <c r="G22" s="3">
        <f t="shared" si="0"/>
        <v>44877</v>
      </c>
      <c r="H22" s="138">
        <f>SUM(A23:G24)</f>
        <v>0</v>
      </c>
      <c r="I22" s="139"/>
    </row>
    <row r="23" spans="1:9" ht="12.75">
      <c r="A23" s="88"/>
      <c r="B23" s="136"/>
      <c r="C23" s="88"/>
      <c r="D23" s="98"/>
      <c r="E23" s="99"/>
      <c r="F23" s="178" t="s">
        <v>37</v>
      </c>
      <c r="G23" s="88"/>
      <c r="H23" s="138"/>
      <c r="I23" s="139"/>
    </row>
    <row r="24" spans="1:9" ht="12.75">
      <c r="A24" s="92"/>
      <c r="B24" s="137"/>
      <c r="C24" s="92"/>
      <c r="D24" s="91"/>
      <c r="E24" s="101"/>
      <c r="F24" s="179"/>
      <c r="G24" s="92"/>
      <c r="H24" s="138"/>
      <c r="I24" s="139"/>
    </row>
    <row r="25" spans="1:9" ht="12.75">
      <c r="A25" s="3">
        <f>G22+1</f>
        <v>44878</v>
      </c>
      <c r="B25" s="3">
        <f aca="true" t="shared" si="1" ref="B25:G25">A25+1</f>
        <v>44879</v>
      </c>
      <c r="C25" s="3">
        <f t="shared" si="1"/>
        <v>44880</v>
      </c>
      <c r="D25" s="3">
        <f t="shared" si="1"/>
        <v>44881</v>
      </c>
      <c r="E25" s="3">
        <f t="shared" si="1"/>
        <v>44882</v>
      </c>
      <c r="F25" s="3">
        <f t="shared" si="1"/>
        <v>44883</v>
      </c>
      <c r="G25" s="3">
        <f t="shared" si="1"/>
        <v>44884</v>
      </c>
      <c r="H25" s="138">
        <f>SUM(A26:G27)</f>
        <v>0</v>
      </c>
      <c r="I25" s="139"/>
    </row>
    <row r="26" spans="1:9" ht="12.75">
      <c r="A26" s="136"/>
      <c r="B26" s="136"/>
      <c r="C26" s="136"/>
      <c r="D26" s="136" t="s">
        <v>18</v>
      </c>
      <c r="E26" s="136" t="s">
        <v>18</v>
      </c>
      <c r="F26" s="136"/>
      <c r="G26" s="136"/>
      <c r="H26" s="138"/>
      <c r="I26" s="139"/>
    </row>
    <row r="27" spans="1:9" ht="12.75">
      <c r="A27" s="137"/>
      <c r="B27" s="137"/>
      <c r="C27" s="137"/>
      <c r="D27" s="137"/>
      <c r="E27" s="137"/>
      <c r="F27" s="137"/>
      <c r="G27" s="137"/>
      <c r="H27" s="138"/>
      <c r="I27" s="139"/>
    </row>
    <row r="28" spans="1:9" ht="12.75">
      <c r="A28" s="3">
        <f>G25+1</f>
        <v>44885</v>
      </c>
      <c r="B28" s="3">
        <f aca="true" t="shared" si="2" ref="B28:G28">A28+1</f>
        <v>44886</v>
      </c>
      <c r="C28" s="3">
        <f t="shared" si="2"/>
        <v>44887</v>
      </c>
      <c r="D28" s="3">
        <f t="shared" si="2"/>
        <v>44888</v>
      </c>
      <c r="E28" s="3">
        <f t="shared" si="2"/>
        <v>44889</v>
      </c>
      <c r="F28" s="3">
        <f t="shared" si="2"/>
        <v>44890</v>
      </c>
      <c r="G28" s="3">
        <f t="shared" si="2"/>
        <v>44891</v>
      </c>
      <c r="H28" s="138">
        <f>SUM(A29:G30)</f>
        <v>0</v>
      </c>
      <c r="I28" s="139"/>
    </row>
    <row r="29" spans="1:9" ht="12.75">
      <c r="A29" s="145"/>
      <c r="B29" s="136"/>
      <c r="C29" s="136"/>
      <c r="D29" s="136"/>
      <c r="E29" s="177"/>
      <c r="F29" s="136"/>
      <c r="G29" s="136"/>
      <c r="H29" s="138"/>
      <c r="I29" s="139"/>
    </row>
    <row r="30" spans="1:9" ht="12.75">
      <c r="A30" s="146"/>
      <c r="B30" s="137"/>
      <c r="C30" s="137"/>
      <c r="D30" s="137"/>
      <c r="E30" s="137"/>
      <c r="F30" s="137"/>
      <c r="G30" s="137"/>
      <c r="H30" s="138"/>
      <c r="I30" s="139"/>
    </row>
    <row r="31" spans="1:9" ht="12.75">
      <c r="A31" s="4">
        <f>G28+1</f>
        <v>44892</v>
      </c>
      <c r="B31" s="4">
        <f>(A31+1)</f>
        <v>44893</v>
      </c>
      <c r="C31" s="16">
        <f>(B31+1)</f>
        <v>44894</v>
      </c>
      <c r="D31" s="16">
        <f>(C31+1)</f>
        <v>44895</v>
      </c>
      <c r="E31" s="19"/>
      <c r="F31" s="19"/>
      <c r="G31" s="19"/>
      <c r="H31" s="138">
        <f>SUM(A32:D33)</f>
        <v>0</v>
      </c>
      <c r="I31" s="139"/>
    </row>
    <row r="32" spans="1:9" ht="12.75">
      <c r="A32" s="136"/>
      <c r="B32" s="136"/>
      <c r="C32" s="148"/>
      <c r="D32" s="148"/>
      <c r="E32" s="141"/>
      <c r="F32" s="141"/>
      <c r="G32" s="141"/>
      <c r="H32" s="138"/>
      <c r="I32" s="139"/>
    </row>
    <row r="33" spans="1:9" ht="12.75">
      <c r="A33" s="137"/>
      <c r="B33" s="137"/>
      <c r="C33" s="176"/>
      <c r="D33" s="176"/>
      <c r="E33" s="142"/>
      <c r="F33" s="142"/>
      <c r="G33" s="142"/>
      <c r="H33" s="138"/>
      <c r="I33" s="139"/>
    </row>
    <row r="34" spans="1:9" ht="12.75">
      <c r="A34" s="172" t="s">
        <v>40</v>
      </c>
      <c r="B34" s="164"/>
      <c r="C34" s="164"/>
      <c r="D34" s="164"/>
      <c r="E34" s="164"/>
      <c r="F34" s="156"/>
      <c r="G34" s="175" t="s">
        <v>38</v>
      </c>
      <c r="H34" s="68">
        <f>SUM(H19:I33)</f>
        <v>0</v>
      </c>
      <c r="I34" s="88"/>
    </row>
    <row r="35" spans="1:9" ht="12.75" customHeight="1">
      <c r="A35" s="165"/>
      <c r="B35" s="123"/>
      <c r="C35" s="123"/>
      <c r="D35" s="123"/>
      <c r="E35" s="123"/>
      <c r="F35" s="157"/>
      <c r="G35" s="140"/>
      <c r="H35" s="89"/>
      <c r="I35" s="90"/>
    </row>
    <row r="36" spans="1:9" ht="12" customHeight="1">
      <c r="A36" s="165"/>
      <c r="B36" s="173"/>
      <c r="C36" s="173"/>
      <c r="D36" s="173"/>
      <c r="E36" s="173"/>
      <c r="F36" s="157"/>
      <c r="G36" s="152"/>
      <c r="H36" s="91"/>
      <c r="I36" s="92"/>
    </row>
    <row r="37" spans="1:9" ht="12.75" hidden="1">
      <c r="A37" s="162"/>
      <c r="B37" s="124"/>
      <c r="C37" s="124"/>
      <c r="D37" s="124"/>
      <c r="E37" s="124"/>
      <c r="F37" s="158"/>
      <c r="G37" s="175" t="s">
        <v>39</v>
      </c>
      <c r="H37" s="87">
        <v>0</v>
      </c>
      <c r="I37" s="167"/>
    </row>
    <row r="38" spans="1:9" ht="12.75" customHeight="1">
      <c r="A38" s="163" t="s">
        <v>33</v>
      </c>
      <c r="B38" s="99"/>
      <c r="C38" s="99"/>
      <c r="D38" s="99"/>
      <c r="E38" s="99"/>
      <c r="F38" s="88"/>
      <c r="G38" s="85"/>
      <c r="H38" s="168"/>
      <c r="I38" s="169"/>
    </row>
    <row r="39" spans="1:9" ht="12.75" customHeight="1">
      <c r="A39" s="174"/>
      <c r="B39" s="100"/>
      <c r="C39" s="100"/>
      <c r="D39" s="100"/>
      <c r="E39" s="100"/>
      <c r="F39" s="90"/>
      <c r="G39" s="85"/>
      <c r="H39" s="168"/>
      <c r="I39" s="169"/>
    </row>
    <row r="40" spans="1:9" ht="12.75">
      <c r="A40" s="89"/>
      <c r="B40" s="103"/>
      <c r="C40" s="103"/>
      <c r="D40" s="103"/>
      <c r="E40" s="103"/>
      <c r="F40" s="90"/>
      <c r="G40" s="86"/>
      <c r="H40" s="170"/>
      <c r="I40" s="171"/>
    </row>
    <row r="41" spans="1:9" ht="12.75" customHeight="1">
      <c r="A41" s="89"/>
      <c r="B41" s="103"/>
      <c r="C41" s="103"/>
      <c r="D41" s="103"/>
      <c r="E41" s="103"/>
      <c r="F41" s="90"/>
      <c r="G41" s="175" t="s">
        <v>9</v>
      </c>
      <c r="H41" s="87">
        <f>(H34*H37)</f>
        <v>0</v>
      </c>
      <c r="I41" s="93"/>
    </row>
    <row r="42" spans="1:9" ht="12.75" customHeight="1">
      <c r="A42" s="89"/>
      <c r="B42" s="103"/>
      <c r="C42" s="103"/>
      <c r="D42" s="103"/>
      <c r="E42" s="103"/>
      <c r="F42" s="90"/>
      <c r="G42" s="85"/>
      <c r="H42" s="94"/>
      <c r="I42" s="95"/>
    </row>
    <row r="43" spans="1:9" ht="12.75">
      <c r="A43" s="89"/>
      <c r="B43" s="103"/>
      <c r="C43" s="103"/>
      <c r="D43" s="103"/>
      <c r="E43" s="103"/>
      <c r="F43" s="90"/>
      <c r="G43" s="86"/>
      <c r="H43" s="96"/>
      <c r="I43" s="97"/>
    </row>
    <row r="44" spans="1:9" ht="12.75" customHeight="1">
      <c r="A44" s="89"/>
      <c r="B44" s="103"/>
      <c r="C44" s="103"/>
      <c r="D44" s="103"/>
      <c r="E44" s="103"/>
      <c r="F44" s="90"/>
      <c r="G44" s="175" t="s">
        <v>31</v>
      </c>
      <c r="H44" s="166">
        <f>(H41*0.5)</f>
        <v>0</v>
      </c>
      <c r="I44" s="167"/>
    </row>
    <row r="45" spans="1:9" ht="12.75">
      <c r="A45" s="89"/>
      <c r="B45" s="103"/>
      <c r="C45" s="103"/>
      <c r="D45" s="103"/>
      <c r="E45" s="103"/>
      <c r="F45" s="90"/>
      <c r="G45" s="85"/>
      <c r="H45" s="168"/>
      <c r="I45" s="169"/>
    </row>
    <row r="46" spans="1:9" ht="12.75">
      <c r="A46" s="91"/>
      <c r="B46" s="101"/>
      <c r="C46" s="101"/>
      <c r="D46" s="101"/>
      <c r="E46" s="101"/>
      <c r="F46" s="92"/>
      <c r="G46" s="86"/>
      <c r="H46" s="170"/>
      <c r="I46" s="171"/>
    </row>
    <row r="47" spans="1:9" ht="12.75">
      <c r="A47" s="163" t="s">
        <v>32</v>
      </c>
      <c r="B47" s="99"/>
      <c r="C47" s="99"/>
      <c r="D47" s="88"/>
      <c r="E47" s="126" t="s">
        <v>41</v>
      </c>
      <c r="F47" s="164"/>
      <c r="G47" s="164"/>
      <c r="H47" s="164"/>
      <c r="I47" s="156"/>
    </row>
    <row r="48" spans="1:18" ht="12.75">
      <c r="A48" s="89"/>
      <c r="B48" s="103"/>
      <c r="C48" s="103"/>
      <c r="D48" s="90"/>
      <c r="E48" s="165"/>
      <c r="F48" s="123"/>
      <c r="G48" s="123"/>
      <c r="H48" s="123"/>
      <c r="I48" s="157"/>
      <c r="M48" s="24"/>
      <c r="N48" s="24"/>
      <c r="O48" s="24"/>
      <c r="P48" s="24"/>
      <c r="Q48" s="24"/>
      <c r="R48" s="24"/>
    </row>
    <row r="49" spans="1:18" ht="12.75">
      <c r="A49" s="89"/>
      <c r="B49" s="103"/>
      <c r="C49" s="103"/>
      <c r="D49" s="90"/>
      <c r="E49" s="165"/>
      <c r="F49" s="123"/>
      <c r="G49" s="123"/>
      <c r="H49" s="123"/>
      <c r="I49" s="157"/>
      <c r="M49" s="23"/>
      <c r="N49" s="23"/>
      <c r="O49" s="23"/>
      <c r="P49" s="23"/>
      <c r="Q49" s="23"/>
      <c r="R49" s="23"/>
    </row>
    <row r="50" spans="1:9" ht="12.75">
      <c r="A50" s="89"/>
      <c r="B50" s="103"/>
      <c r="C50" s="103"/>
      <c r="D50" s="90"/>
      <c r="E50" s="165"/>
      <c r="F50" s="123"/>
      <c r="G50" s="123"/>
      <c r="H50" s="123"/>
      <c r="I50" s="157"/>
    </row>
    <row r="51" spans="1:9" ht="12.75">
      <c r="A51" s="91"/>
      <c r="B51" s="101"/>
      <c r="C51" s="101"/>
      <c r="D51" s="92"/>
      <c r="E51" s="162"/>
      <c r="F51" s="124"/>
      <c r="G51" s="124"/>
      <c r="H51" s="124"/>
      <c r="I51" s="158"/>
    </row>
  </sheetData>
  <sheetProtection/>
  <mergeCells count="64">
    <mergeCell ref="A23:A24"/>
    <mergeCell ref="C23:C24"/>
    <mergeCell ref="F23:F24"/>
    <mergeCell ref="G23:G24"/>
    <mergeCell ref="B23:B24"/>
    <mergeCell ref="D23:D24"/>
    <mergeCell ref="G26:G27"/>
    <mergeCell ref="H19:I21"/>
    <mergeCell ref="H25:I27"/>
    <mergeCell ref="D20:D21"/>
    <mergeCell ref="E20:E21"/>
    <mergeCell ref="H22:I24"/>
    <mergeCell ref="G20:G21"/>
    <mergeCell ref="E23:E24"/>
    <mergeCell ref="A1:D5"/>
    <mergeCell ref="E1:F8"/>
    <mergeCell ref="A6:B7"/>
    <mergeCell ref="A8:B11"/>
    <mergeCell ref="A20:A21"/>
    <mergeCell ref="A15:D17"/>
    <mergeCell ref="E15:F17"/>
    <mergeCell ref="B20:B21"/>
    <mergeCell ref="C20:C21"/>
    <mergeCell ref="F20:F21"/>
    <mergeCell ref="G15:I17"/>
    <mergeCell ref="H8:I11"/>
    <mergeCell ref="C9:G11"/>
    <mergeCell ref="A12:D14"/>
    <mergeCell ref="E12:F14"/>
    <mergeCell ref="G12:I14"/>
    <mergeCell ref="H31:I33"/>
    <mergeCell ref="G37:G40"/>
    <mergeCell ref="A32:A33"/>
    <mergeCell ref="E32:E33"/>
    <mergeCell ref="F32:F33"/>
    <mergeCell ref="C32:C33"/>
    <mergeCell ref="G34:G36"/>
    <mergeCell ref="C29:C30"/>
    <mergeCell ref="D29:D30"/>
    <mergeCell ref="E29:E30"/>
    <mergeCell ref="F29:F30"/>
    <mergeCell ref="D26:D27"/>
    <mergeCell ref="E26:E27"/>
    <mergeCell ref="F26:F27"/>
    <mergeCell ref="A29:A30"/>
    <mergeCell ref="G32:G33"/>
    <mergeCell ref="H28:I30"/>
    <mergeCell ref="G29:G30"/>
    <mergeCell ref="B26:B27"/>
    <mergeCell ref="C26:C27"/>
    <mergeCell ref="D32:D33"/>
    <mergeCell ref="B32:B33"/>
    <mergeCell ref="A26:A27"/>
    <mergeCell ref="B29:B30"/>
    <mergeCell ref="A47:D51"/>
    <mergeCell ref="E47:I51"/>
    <mergeCell ref="H34:I36"/>
    <mergeCell ref="H44:I46"/>
    <mergeCell ref="A34:F37"/>
    <mergeCell ref="A38:F46"/>
    <mergeCell ref="G41:G43"/>
    <mergeCell ref="H41:I43"/>
    <mergeCell ref="H37:I40"/>
    <mergeCell ref="G44:G46"/>
  </mergeCells>
  <hyperlinks>
    <hyperlink ref="G7" r:id="rId1" display="http://financialaid.arizona.edu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3">
      <selection activeCell="A18" sqref="A18:G18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100"/>
      <c r="B1" s="100"/>
      <c r="C1" s="100"/>
      <c r="D1" s="100"/>
      <c r="E1" s="100"/>
      <c r="F1" s="100"/>
      <c r="G1" s="27" t="s">
        <v>36</v>
      </c>
      <c r="H1" s="28"/>
      <c r="I1" s="29"/>
    </row>
    <row r="2" spans="1:9" ht="12.75">
      <c r="A2" s="100"/>
      <c r="B2" s="100"/>
      <c r="C2" s="100"/>
      <c r="D2" s="100"/>
      <c r="E2" s="100"/>
      <c r="F2" s="100"/>
      <c r="G2" s="27" t="s">
        <v>23</v>
      </c>
      <c r="H2" s="29"/>
      <c r="I2" s="29"/>
    </row>
    <row r="3" spans="1:9" ht="12.75">
      <c r="A3" s="100"/>
      <c r="B3" s="100"/>
      <c r="C3" s="100"/>
      <c r="D3" s="100"/>
      <c r="E3" s="100"/>
      <c r="F3" s="100"/>
      <c r="G3" s="27" t="s">
        <v>24</v>
      </c>
      <c r="H3" s="30"/>
      <c r="I3" s="30"/>
    </row>
    <row r="4" spans="1:9" ht="12.75">
      <c r="A4" s="100"/>
      <c r="B4" s="100"/>
      <c r="C4" s="100"/>
      <c r="D4" s="100"/>
      <c r="E4" s="100"/>
      <c r="F4" s="100"/>
      <c r="G4" s="27" t="s">
        <v>12</v>
      </c>
      <c r="H4" s="30"/>
      <c r="I4" s="30"/>
    </row>
    <row r="5" spans="1:9" ht="12.75">
      <c r="A5" s="100"/>
      <c r="B5" s="100"/>
      <c r="C5" s="100"/>
      <c r="D5" s="100"/>
      <c r="E5" s="100"/>
      <c r="F5" s="100"/>
      <c r="G5" s="27" t="s">
        <v>25</v>
      </c>
      <c r="H5" s="29"/>
      <c r="I5" s="29"/>
    </row>
    <row r="6" spans="1:11" ht="12.75" customHeight="1">
      <c r="A6" s="108"/>
      <c r="B6" s="184"/>
      <c r="C6" s="6"/>
      <c r="D6" s="6"/>
      <c r="E6" s="100"/>
      <c r="F6" s="100"/>
      <c r="G6" s="27" t="s">
        <v>13</v>
      </c>
      <c r="H6" s="29"/>
      <c r="I6" s="29"/>
      <c r="K6" s="1"/>
    </row>
    <row r="7" spans="1:12" ht="12.75">
      <c r="A7" s="184"/>
      <c r="B7" s="184"/>
      <c r="C7" s="6"/>
      <c r="D7" s="6"/>
      <c r="E7" s="100"/>
      <c r="F7" s="100"/>
      <c r="G7" s="31" t="s">
        <v>30</v>
      </c>
      <c r="H7" s="29"/>
      <c r="I7" s="29"/>
      <c r="L7" s="1"/>
    </row>
    <row r="8" spans="1:25" ht="12.75">
      <c r="A8" s="183"/>
      <c r="B8" s="103"/>
      <c r="C8" s="6"/>
      <c r="D8" s="6"/>
      <c r="E8" s="100"/>
      <c r="F8" s="100"/>
      <c r="H8" s="6"/>
      <c r="I8" s="6"/>
      <c r="L8" s="1"/>
      <c r="Y8" s="1"/>
    </row>
    <row r="9" spans="1:13" ht="12.75" customHeight="1">
      <c r="A9" s="103"/>
      <c r="B9" s="103"/>
      <c r="C9" s="122" t="s">
        <v>26</v>
      </c>
      <c r="D9" s="123"/>
      <c r="E9" s="123"/>
      <c r="F9" s="123"/>
      <c r="G9" s="123"/>
      <c r="H9" s="14"/>
      <c r="I9" s="14"/>
      <c r="M9" s="1"/>
    </row>
    <row r="10" spans="1:13" ht="12.75">
      <c r="A10" s="103"/>
      <c r="B10" s="103"/>
      <c r="C10" s="123"/>
      <c r="D10" s="123"/>
      <c r="E10" s="123"/>
      <c r="F10" s="123"/>
      <c r="G10" s="123"/>
      <c r="H10" s="6"/>
      <c r="I10" s="6"/>
      <c r="M10" s="1"/>
    </row>
    <row r="11" spans="1:13" ht="12.75">
      <c r="A11" s="101"/>
      <c r="B11" s="101"/>
      <c r="C11" s="124"/>
      <c r="D11" s="124"/>
      <c r="E11" s="124"/>
      <c r="F11" s="124"/>
      <c r="G11" s="124"/>
      <c r="H11" s="6"/>
      <c r="I11" s="6"/>
      <c r="M11" s="1"/>
    </row>
    <row r="12" spans="1:9" ht="12.75" customHeight="1">
      <c r="A12" s="111" t="s">
        <v>48</v>
      </c>
      <c r="B12" s="112"/>
      <c r="C12" s="112"/>
      <c r="D12" s="113"/>
      <c r="E12" s="125" t="s">
        <v>35</v>
      </c>
      <c r="F12" s="113"/>
      <c r="G12" s="126" t="s">
        <v>55</v>
      </c>
      <c r="H12" s="127"/>
      <c r="I12" s="128"/>
    </row>
    <row r="13" spans="1:9" ht="12.75">
      <c r="A13" s="114"/>
      <c r="B13" s="115"/>
      <c r="C13" s="115"/>
      <c r="D13" s="116"/>
      <c r="E13" s="114"/>
      <c r="F13" s="116"/>
      <c r="G13" s="129"/>
      <c r="H13" s="130"/>
      <c r="I13" s="131"/>
    </row>
    <row r="14" spans="1:9" ht="12.75">
      <c r="A14" s="117"/>
      <c r="B14" s="118"/>
      <c r="C14" s="118"/>
      <c r="D14" s="119"/>
      <c r="E14" s="117"/>
      <c r="F14" s="119"/>
      <c r="G14" s="132"/>
      <c r="H14" s="133"/>
      <c r="I14" s="134"/>
    </row>
    <row r="15" spans="1:9" ht="12.75">
      <c r="A15" s="111" t="s">
        <v>49</v>
      </c>
      <c r="B15" s="112"/>
      <c r="C15" s="112"/>
      <c r="D15" s="113"/>
      <c r="E15" s="120" t="s">
        <v>50</v>
      </c>
      <c r="F15" s="121"/>
      <c r="G15" s="120" t="s">
        <v>52</v>
      </c>
      <c r="H15" s="121"/>
      <c r="I15" s="121"/>
    </row>
    <row r="16" spans="1:9" ht="12.75">
      <c r="A16" s="114"/>
      <c r="B16" s="115"/>
      <c r="C16" s="115"/>
      <c r="D16" s="116"/>
      <c r="E16" s="121"/>
      <c r="F16" s="121"/>
      <c r="G16" s="121"/>
      <c r="H16" s="121"/>
      <c r="I16" s="121"/>
    </row>
    <row r="17" spans="1:9" ht="12.75">
      <c r="A17" s="117"/>
      <c r="B17" s="118"/>
      <c r="C17" s="118"/>
      <c r="D17" s="119"/>
      <c r="E17" s="121"/>
      <c r="F17" s="121"/>
      <c r="G17" s="121"/>
      <c r="H17" s="121"/>
      <c r="I17" s="121"/>
    </row>
    <row r="18" spans="1:9" ht="12.75">
      <c r="A18" s="51" t="s">
        <v>56</v>
      </c>
      <c r="B18" s="51" t="s">
        <v>57</v>
      </c>
      <c r="C18" s="51" t="s">
        <v>58</v>
      </c>
      <c r="D18" s="51" t="s">
        <v>59</v>
      </c>
      <c r="E18" s="51" t="s">
        <v>60</v>
      </c>
      <c r="F18" s="51" t="s">
        <v>61</v>
      </c>
      <c r="G18" s="51" t="s">
        <v>62</v>
      </c>
      <c r="H18" s="2" t="s">
        <v>8</v>
      </c>
      <c r="I18" s="2"/>
    </row>
    <row r="19" spans="1:9" ht="12.75">
      <c r="A19" s="20"/>
      <c r="B19" s="20"/>
      <c r="C19" s="20"/>
      <c r="D19" s="20"/>
      <c r="E19" s="21">
        <v>44896</v>
      </c>
      <c r="F19" s="21">
        <f>(E19+1)</f>
        <v>44897</v>
      </c>
      <c r="G19" s="21">
        <f>(F19+1)</f>
        <v>44898</v>
      </c>
      <c r="H19" s="138">
        <f>SUM(E20:G21)</f>
        <v>0</v>
      </c>
      <c r="I19" s="138"/>
    </row>
    <row r="20" spans="1:9" ht="12.75">
      <c r="A20" s="141"/>
      <c r="B20" s="141"/>
      <c r="C20" s="141"/>
      <c r="D20" s="141"/>
      <c r="E20" s="148"/>
      <c r="F20" s="148"/>
      <c r="G20" s="136"/>
      <c r="H20" s="138"/>
      <c r="I20" s="138"/>
    </row>
    <row r="21" spans="1:9" ht="12.75">
      <c r="A21" s="142"/>
      <c r="B21" s="142"/>
      <c r="C21" s="142"/>
      <c r="D21" s="142"/>
      <c r="E21" s="176"/>
      <c r="F21" s="176"/>
      <c r="G21" s="137"/>
      <c r="H21" s="138"/>
      <c r="I21" s="138"/>
    </row>
    <row r="22" spans="1:9" ht="12.75">
      <c r="A22" s="3">
        <f>G19+1</f>
        <v>44899</v>
      </c>
      <c r="B22" s="3">
        <f aca="true" t="shared" si="0" ref="B22:G22">A22+1</f>
        <v>44900</v>
      </c>
      <c r="C22" s="3">
        <f t="shared" si="0"/>
        <v>44901</v>
      </c>
      <c r="D22" s="3">
        <f t="shared" si="0"/>
        <v>44902</v>
      </c>
      <c r="E22" s="3">
        <f t="shared" si="0"/>
        <v>44903</v>
      </c>
      <c r="F22" s="3">
        <f t="shared" si="0"/>
        <v>44904</v>
      </c>
      <c r="G22" s="3">
        <f t="shared" si="0"/>
        <v>44905</v>
      </c>
      <c r="H22" s="138">
        <f>SUM(A23:G24)</f>
        <v>0</v>
      </c>
      <c r="I22" s="138"/>
    </row>
    <row r="23" spans="1:9" ht="12.75">
      <c r="A23" s="136"/>
      <c r="B23" s="136"/>
      <c r="C23" s="136"/>
      <c r="D23" s="136" t="s">
        <v>18</v>
      </c>
      <c r="E23" s="136"/>
      <c r="F23" s="136"/>
      <c r="G23" s="136"/>
      <c r="H23" s="138"/>
      <c r="I23" s="138"/>
    </row>
    <row r="24" spans="1:9" ht="12.75">
      <c r="A24" s="137"/>
      <c r="B24" s="137"/>
      <c r="C24" s="137"/>
      <c r="D24" s="137"/>
      <c r="E24" s="137"/>
      <c r="F24" s="137"/>
      <c r="G24" s="137"/>
      <c r="H24" s="138"/>
      <c r="I24" s="138"/>
    </row>
    <row r="25" spans="1:9" ht="12.75">
      <c r="A25" s="3">
        <f>G22+1</f>
        <v>44906</v>
      </c>
      <c r="B25" s="3">
        <f aca="true" t="shared" si="1" ref="B25:G25">A25+1</f>
        <v>44907</v>
      </c>
      <c r="C25" s="3">
        <f t="shared" si="1"/>
        <v>44908</v>
      </c>
      <c r="D25" s="3">
        <f t="shared" si="1"/>
        <v>44909</v>
      </c>
      <c r="E25" s="3">
        <f t="shared" si="1"/>
        <v>44910</v>
      </c>
      <c r="F25" s="3">
        <f t="shared" si="1"/>
        <v>44911</v>
      </c>
      <c r="G25" s="3">
        <f t="shared" si="1"/>
        <v>44912</v>
      </c>
      <c r="H25" s="138">
        <f>SUM(A26:G27)</f>
        <v>0</v>
      </c>
      <c r="I25" s="138"/>
    </row>
    <row r="26" spans="1:9" ht="12.75">
      <c r="A26" s="136"/>
      <c r="B26" s="136"/>
      <c r="C26" s="136"/>
      <c r="D26" s="136" t="s">
        <v>18</v>
      </c>
      <c r="E26" s="136" t="s">
        <v>18</v>
      </c>
      <c r="F26" s="136"/>
      <c r="G26" s="136"/>
      <c r="H26" s="138"/>
      <c r="I26" s="138"/>
    </row>
    <row r="27" spans="1:9" ht="12.75">
      <c r="A27" s="137"/>
      <c r="B27" s="137"/>
      <c r="C27" s="137"/>
      <c r="D27" s="137"/>
      <c r="E27" s="137"/>
      <c r="F27" s="137"/>
      <c r="G27" s="137"/>
      <c r="H27" s="138"/>
      <c r="I27" s="138"/>
    </row>
    <row r="28" spans="1:9" ht="12.75">
      <c r="A28" s="3">
        <f>G25+1</f>
        <v>44913</v>
      </c>
      <c r="B28" s="3">
        <f aca="true" t="shared" si="2" ref="B28:G28">A28+1</f>
        <v>44914</v>
      </c>
      <c r="C28" s="3">
        <f t="shared" si="2"/>
        <v>44915</v>
      </c>
      <c r="D28" s="3">
        <f t="shared" si="2"/>
        <v>44916</v>
      </c>
      <c r="E28" s="3">
        <f t="shared" si="2"/>
        <v>44917</v>
      </c>
      <c r="F28" s="3">
        <f t="shared" si="2"/>
        <v>44918</v>
      </c>
      <c r="G28" s="3">
        <f t="shared" si="2"/>
        <v>44919</v>
      </c>
      <c r="H28" s="138">
        <f>SUM(A29:G30)</f>
        <v>0</v>
      </c>
      <c r="I28" s="138"/>
    </row>
    <row r="29" spans="1:9" ht="12.75">
      <c r="A29" s="145"/>
      <c r="B29" s="136"/>
      <c r="C29" s="136"/>
      <c r="D29" s="136"/>
      <c r="E29" s="136"/>
      <c r="F29" s="180"/>
      <c r="G29" s="180"/>
      <c r="H29" s="138"/>
      <c r="I29" s="138"/>
    </row>
    <row r="30" spans="1:9" ht="12.75">
      <c r="A30" s="146"/>
      <c r="B30" s="137"/>
      <c r="C30" s="137"/>
      <c r="D30" s="137"/>
      <c r="E30" s="137"/>
      <c r="F30" s="152"/>
      <c r="G30" s="152"/>
      <c r="H30" s="138"/>
      <c r="I30" s="138"/>
    </row>
    <row r="31" spans="1:9" ht="12.75">
      <c r="A31" s="4">
        <f>G28+1</f>
        <v>44920</v>
      </c>
      <c r="B31" s="4">
        <f>A31+1</f>
        <v>44921</v>
      </c>
      <c r="C31" s="4">
        <f>B31+1</f>
        <v>44922</v>
      </c>
      <c r="D31" s="16">
        <f>(C31+1)</f>
        <v>44923</v>
      </c>
      <c r="E31" s="16">
        <f>(D31+1)</f>
        <v>44924</v>
      </c>
      <c r="F31" s="16">
        <f>(E31+1)</f>
        <v>44925</v>
      </c>
      <c r="G31" s="45">
        <f>(F31+1)</f>
        <v>44926</v>
      </c>
      <c r="H31" s="138">
        <f>SUM(A32:G33)</f>
        <v>0</v>
      </c>
      <c r="I31" s="138"/>
    </row>
    <row r="32" spans="1:9" ht="12.75">
      <c r="A32" s="181" t="s">
        <v>37</v>
      </c>
      <c r="B32" s="136"/>
      <c r="C32" s="136"/>
      <c r="D32" s="148"/>
      <c r="E32" s="148"/>
      <c r="F32" s="74"/>
      <c r="G32" s="74"/>
      <c r="H32" s="138"/>
      <c r="I32" s="138"/>
    </row>
    <row r="33" spans="1:9" ht="12.75">
      <c r="A33" s="182"/>
      <c r="B33" s="137"/>
      <c r="C33" s="137"/>
      <c r="D33" s="176"/>
      <c r="E33" s="176"/>
      <c r="F33" s="154"/>
      <c r="G33" s="154"/>
      <c r="H33" s="138"/>
      <c r="I33" s="138"/>
    </row>
    <row r="34" spans="1:9" ht="12.75" customHeight="1">
      <c r="A34" s="172" t="s">
        <v>40</v>
      </c>
      <c r="B34" s="164"/>
      <c r="C34" s="164"/>
      <c r="D34" s="164"/>
      <c r="E34" s="164"/>
      <c r="F34" s="156"/>
      <c r="G34" s="175" t="s">
        <v>38</v>
      </c>
      <c r="H34" s="68">
        <f>SUM(H19:I33)</f>
        <v>0</v>
      </c>
      <c r="I34" s="88"/>
    </row>
    <row r="35" spans="1:9" ht="12.75" customHeight="1">
      <c r="A35" s="165"/>
      <c r="B35" s="123"/>
      <c r="C35" s="123"/>
      <c r="D35" s="123"/>
      <c r="E35" s="123"/>
      <c r="F35" s="157"/>
      <c r="G35" s="140"/>
      <c r="H35" s="89"/>
      <c r="I35" s="90"/>
    </row>
    <row r="36" spans="1:9" ht="12.75">
      <c r="A36" s="165"/>
      <c r="B36" s="173"/>
      <c r="C36" s="173"/>
      <c r="D36" s="173"/>
      <c r="E36" s="173"/>
      <c r="F36" s="157"/>
      <c r="G36" s="152"/>
      <c r="H36" s="91"/>
      <c r="I36" s="92"/>
    </row>
    <row r="37" spans="1:9" ht="12.75" customHeight="1" hidden="1">
      <c r="A37" s="162"/>
      <c r="B37" s="124"/>
      <c r="C37" s="124"/>
      <c r="D37" s="124"/>
      <c r="E37" s="124"/>
      <c r="F37" s="158"/>
      <c r="G37" s="185" t="s">
        <v>39</v>
      </c>
      <c r="H37" s="87">
        <v>0</v>
      </c>
      <c r="I37" s="167"/>
    </row>
    <row r="38" spans="1:9" ht="12.75" customHeight="1">
      <c r="A38" s="163" t="s">
        <v>33</v>
      </c>
      <c r="B38" s="99"/>
      <c r="C38" s="99"/>
      <c r="D38" s="99"/>
      <c r="E38" s="99"/>
      <c r="F38" s="88"/>
      <c r="G38" s="85"/>
      <c r="H38" s="168"/>
      <c r="I38" s="169"/>
    </row>
    <row r="39" spans="1:9" ht="12.75" customHeight="1">
      <c r="A39" s="174"/>
      <c r="B39" s="100"/>
      <c r="C39" s="100"/>
      <c r="D39" s="100"/>
      <c r="E39" s="100"/>
      <c r="F39" s="90"/>
      <c r="G39" s="85"/>
      <c r="H39" s="168"/>
      <c r="I39" s="169"/>
    </row>
    <row r="40" spans="1:9" ht="12.75">
      <c r="A40" s="89"/>
      <c r="B40" s="103"/>
      <c r="C40" s="103"/>
      <c r="D40" s="103"/>
      <c r="E40" s="103"/>
      <c r="F40" s="90"/>
      <c r="G40" s="86"/>
      <c r="H40" s="170"/>
      <c r="I40" s="171"/>
    </row>
    <row r="41" spans="1:9" ht="12.75" customHeight="1">
      <c r="A41" s="89"/>
      <c r="B41" s="103"/>
      <c r="C41" s="103"/>
      <c r="D41" s="103"/>
      <c r="E41" s="103"/>
      <c r="F41" s="90"/>
      <c r="G41" s="175" t="s">
        <v>9</v>
      </c>
      <c r="H41" s="87">
        <f>(H34*H37)</f>
        <v>0</v>
      </c>
      <c r="I41" s="93"/>
    </row>
    <row r="42" spans="1:9" ht="12.75" customHeight="1">
      <c r="A42" s="89"/>
      <c r="B42" s="103"/>
      <c r="C42" s="103"/>
      <c r="D42" s="103"/>
      <c r="E42" s="103"/>
      <c r="F42" s="90"/>
      <c r="G42" s="85"/>
      <c r="H42" s="94"/>
      <c r="I42" s="95"/>
    </row>
    <row r="43" spans="1:9" ht="12.75">
      <c r="A43" s="89"/>
      <c r="B43" s="103"/>
      <c r="C43" s="103"/>
      <c r="D43" s="103"/>
      <c r="E43" s="103"/>
      <c r="F43" s="90"/>
      <c r="G43" s="86"/>
      <c r="H43" s="96"/>
      <c r="I43" s="97"/>
    </row>
    <row r="44" spans="1:9" ht="12.75" customHeight="1">
      <c r="A44" s="89"/>
      <c r="B44" s="103"/>
      <c r="C44" s="103"/>
      <c r="D44" s="103"/>
      <c r="E44" s="103"/>
      <c r="F44" s="90"/>
      <c r="G44" s="175" t="s">
        <v>31</v>
      </c>
      <c r="H44" s="166">
        <f>(H41*0.5)</f>
        <v>0</v>
      </c>
      <c r="I44" s="167"/>
    </row>
    <row r="45" spans="1:9" ht="12.75" customHeight="1">
      <c r="A45" s="89"/>
      <c r="B45" s="103"/>
      <c r="C45" s="103"/>
      <c r="D45" s="103"/>
      <c r="E45" s="103"/>
      <c r="F45" s="90"/>
      <c r="G45" s="85"/>
      <c r="H45" s="168"/>
      <c r="I45" s="169"/>
    </row>
    <row r="46" spans="1:9" ht="12.75">
      <c r="A46" s="91"/>
      <c r="B46" s="101"/>
      <c r="C46" s="101"/>
      <c r="D46" s="101"/>
      <c r="E46" s="101"/>
      <c r="F46" s="92"/>
      <c r="G46" s="86"/>
      <c r="H46" s="170"/>
      <c r="I46" s="171"/>
    </row>
    <row r="47" spans="1:9" ht="12.75" customHeight="1">
      <c r="A47" s="135" t="s">
        <v>21</v>
      </c>
      <c r="B47" s="99"/>
      <c r="C47" s="99"/>
      <c r="D47" s="88"/>
      <c r="E47" s="126" t="s">
        <v>41</v>
      </c>
      <c r="F47" s="164"/>
      <c r="G47" s="164"/>
      <c r="H47" s="164"/>
      <c r="I47" s="156"/>
    </row>
    <row r="48" spans="1:9" ht="12.75">
      <c r="A48" s="89"/>
      <c r="B48" s="103"/>
      <c r="C48" s="103"/>
      <c r="D48" s="90"/>
      <c r="E48" s="165"/>
      <c r="F48" s="123"/>
      <c r="G48" s="123"/>
      <c r="H48" s="123"/>
      <c r="I48" s="157"/>
    </row>
    <row r="49" spans="1:9" ht="12.75">
      <c r="A49" s="89"/>
      <c r="B49" s="103"/>
      <c r="C49" s="103"/>
      <c r="D49" s="90"/>
      <c r="E49" s="165"/>
      <c r="F49" s="123"/>
      <c r="G49" s="123"/>
      <c r="H49" s="123"/>
      <c r="I49" s="157"/>
    </row>
    <row r="50" spans="1:9" ht="12.75">
      <c r="A50" s="89"/>
      <c r="B50" s="103"/>
      <c r="C50" s="103"/>
      <c r="D50" s="90"/>
      <c r="E50" s="165"/>
      <c r="F50" s="123"/>
      <c r="G50" s="123"/>
      <c r="H50" s="123"/>
      <c r="I50" s="157"/>
    </row>
    <row r="51" spans="1:9" ht="12.75">
      <c r="A51" s="91"/>
      <c r="B51" s="101"/>
      <c r="C51" s="101"/>
      <c r="D51" s="92"/>
      <c r="E51" s="162"/>
      <c r="F51" s="124"/>
      <c r="G51" s="124"/>
      <c r="H51" s="124"/>
      <c r="I51" s="158"/>
    </row>
  </sheetData>
  <sheetProtection/>
  <mergeCells count="63">
    <mergeCell ref="A38:F46"/>
    <mergeCell ref="A47:D51"/>
    <mergeCell ref="E47:I51"/>
    <mergeCell ref="E32:E33"/>
    <mergeCell ref="H44:I46"/>
    <mergeCell ref="G37:G40"/>
    <mergeCell ref="H37:I40"/>
    <mergeCell ref="G41:G43"/>
    <mergeCell ref="H41:I43"/>
    <mergeCell ref="A34:F37"/>
    <mergeCell ref="G34:G36"/>
    <mergeCell ref="G44:G46"/>
    <mergeCell ref="H34:I36"/>
    <mergeCell ref="A8:B11"/>
    <mergeCell ref="E1:F8"/>
    <mergeCell ref="G23:G24"/>
    <mergeCell ref="A15:D17"/>
    <mergeCell ref="E15:F17"/>
    <mergeCell ref="A1:D5"/>
    <mergeCell ref="A6:B7"/>
    <mergeCell ref="C9:G11"/>
    <mergeCell ref="A12:D14"/>
    <mergeCell ref="E12:F14"/>
    <mergeCell ref="G12:I14"/>
    <mergeCell ref="G15:I17"/>
    <mergeCell ref="F23:F24"/>
    <mergeCell ref="E23:E24"/>
    <mergeCell ref="H19:I21"/>
    <mergeCell ref="G20:G21"/>
    <mergeCell ref="A23:A24"/>
    <mergeCell ref="A32:A33"/>
    <mergeCell ref="B32:B33"/>
    <mergeCell ref="C32:C33"/>
    <mergeCell ref="H28:I30"/>
    <mergeCell ref="A29:A30"/>
    <mergeCell ref="B29:B30"/>
    <mergeCell ref="C29:C30"/>
    <mergeCell ref="F29:F30"/>
    <mergeCell ref="B26:B27"/>
    <mergeCell ref="D29:D30"/>
    <mergeCell ref="D26:D27"/>
    <mergeCell ref="E26:E27"/>
    <mergeCell ref="H25:I27"/>
    <mergeCell ref="G26:G27"/>
    <mergeCell ref="F26:F27"/>
    <mergeCell ref="D23:D24"/>
    <mergeCell ref="H22:I24"/>
    <mergeCell ref="F32:F33"/>
    <mergeCell ref="G32:G33"/>
    <mergeCell ref="D32:D33"/>
    <mergeCell ref="E29:E30"/>
    <mergeCell ref="H31:I33"/>
    <mergeCell ref="G29:G30"/>
    <mergeCell ref="F20:F21"/>
    <mergeCell ref="C26:C27"/>
    <mergeCell ref="A20:A21"/>
    <mergeCell ref="B20:B21"/>
    <mergeCell ref="C20:C21"/>
    <mergeCell ref="D20:D21"/>
    <mergeCell ref="E20:E21"/>
    <mergeCell ref="A26:A27"/>
    <mergeCell ref="B23:B24"/>
    <mergeCell ref="C23:C24"/>
  </mergeCells>
  <hyperlinks>
    <hyperlink ref="G7" r:id="rId1" display="http://financialaid.arizona.edu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0">
      <selection activeCell="H44" sqref="H44:I46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100"/>
      <c r="B1" s="100"/>
      <c r="C1" s="100"/>
      <c r="D1" s="100"/>
      <c r="E1" s="100"/>
      <c r="F1" s="100"/>
      <c r="G1" s="27" t="s">
        <v>36</v>
      </c>
      <c r="H1" s="28"/>
      <c r="I1" s="29"/>
    </row>
    <row r="2" spans="1:9" ht="12.75">
      <c r="A2" s="100"/>
      <c r="B2" s="100"/>
      <c r="C2" s="100"/>
      <c r="D2" s="100"/>
      <c r="E2" s="100"/>
      <c r="F2" s="100"/>
      <c r="G2" s="27" t="s">
        <v>23</v>
      </c>
      <c r="H2" s="29"/>
      <c r="I2" s="29"/>
    </row>
    <row r="3" spans="1:9" ht="12.75">
      <c r="A3" s="100"/>
      <c r="B3" s="100"/>
      <c r="C3" s="100"/>
      <c r="D3" s="100"/>
      <c r="E3" s="100"/>
      <c r="F3" s="100"/>
      <c r="G3" s="27" t="s">
        <v>24</v>
      </c>
      <c r="H3" s="30"/>
      <c r="I3" s="30"/>
    </row>
    <row r="4" spans="1:9" ht="12.75">
      <c r="A4" s="100"/>
      <c r="B4" s="100"/>
      <c r="C4" s="100"/>
      <c r="D4" s="100"/>
      <c r="E4" s="100"/>
      <c r="F4" s="100"/>
      <c r="G4" s="27" t="s">
        <v>12</v>
      </c>
      <c r="H4" s="30"/>
      <c r="I4" s="30"/>
    </row>
    <row r="5" spans="1:9" ht="12.75">
      <c r="A5" s="100"/>
      <c r="B5" s="100"/>
      <c r="C5" s="100"/>
      <c r="D5" s="100"/>
      <c r="E5" s="100"/>
      <c r="F5" s="100"/>
      <c r="G5" s="27" t="s">
        <v>25</v>
      </c>
      <c r="H5" s="29"/>
      <c r="I5" s="29"/>
    </row>
    <row r="6" spans="1:11" ht="12.75">
      <c r="A6" s="108"/>
      <c r="B6" s="109"/>
      <c r="C6" s="6"/>
      <c r="D6" s="6"/>
      <c r="E6" s="100"/>
      <c r="F6" s="100"/>
      <c r="G6" s="27" t="s">
        <v>13</v>
      </c>
      <c r="H6" s="29"/>
      <c r="I6" s="29"/>
      <c r="K6" s="1"/>
    </row>
    <row r="7" spans="1:12" ht="12.75">
      <c r="A7" s="109"/>
      <c r="B7" s="109"/>
      <c r="C7" s="6"/>
      <c r="D7" s="6"/>
      <c r="E7" s="100"/>
      <c r="F7" s="100"/>
      <c r="G7" s="31" t="s">
        <v>30</v>
      </c>
      <c r="H7" s="29"/>
      <c r="I7" s="29"/>
      <c r="L7" s="1"/>
    </row>
    <row r="8" spans="1:25" ht="12.75">
      <c r="A8" s="110"/>
      <c r="B8" s="103"/>
      <c r="C8" s="6"/>
      <c r="D8" s="6"/>
      <c r="E8" s="100"/>
      <c r="F8" s="100"/>
      <c r="H8" s="100"/>
      <c r="I8" s="103"/>
      <c r="L8" s="1"/>
      <c r="Y8" s="1"/>
    </row>
    <row r="9" spans="1:13" ht="12.75">
      <c r="A9" s="103"/>
      <c r="B9" s="103"/>
      <c r="C9" s="122" t="s">
        <v>26</v>
      </c>
      <c r="D9" s="123"/>
      <c r="E9" s="123"/>
      <c r="F9" s="123"/>
      <c r="G9" s="123"/>
      <c r="H9" s="103"/>
      <c r="I9" s="103"/>
      <c r="M9" s="1"/>
    </row>
    <row r="10" spans="1:13" ht="12.75">
      <c r="A10" s="103"/>
      <c r="B10" s="103"/>
      <c r="C10" s="123"/>
      <c r="D10" s="123"/>
      <c r="E10" s="123"/>
      <c r="F10" s="123"/>
      <c r="G10" s="123"/>
      <c r="H10" s="103"/>
      <c r="I10" s="103"/>
      <c r="M10" s="1"/>
    </row>
    <row r="11" spans="1:13" ht="12.75">
      <c r="A11" s="101"/>
      <c r="B11" s="101"/>
      <c r="C11" s="124"/>
      <c r="D11" s="124"/>
      <c r="E11" s="124"/>
      <c r="F11" s="124"/>
      <c r="G11" s="124"/>
      <c r="H11" s="101"/>
      <c r="I11" s="101"/>
      <c r="M11" s="1"/>
    </row>
    <row r="12" spans="1:9" ht="12.75" customHeight="1">
      <c r="A12" s="111" t="s">
        <v>48</v>
      </c>
      <c r="B12" s="112"/>
      <c r="C12" s="112"/>
      <c r="D12" s="113"/>
      <c r="E12" s="125" t="s">
        <v>35</v>
      </c>
      <c r="F12" s="113"/>
      <c r="G12" s="126" t="s">
        <v>63</v>
      </c>
      <c r="H12" s="127"/>
      <c r="I12" s="128"/>
    </row>
    <row r="13" spans="1:9" ht="12.75">
      <c r="A13" s="114"/>
      <c r="B13" s="115"/>
      <c r="C13" s="115"/>
      <c r="D13" s="116"/>
      <c r="E13" s="114"/>
      <c r="F13" s="116"/>
      <c r="G13" s="129"/>
      <c r="H13" s="130"/>
      <c r="I13" s="131"/>
    </row>
    <row r="14" spans="1:9" ht="12.75">
      <c r="A14" s="117"/>
      <c r="B14" s="118"/>
      <c r="C14" s="118"/>
      <c r="D14" s="119"/>
      <c r="E14" s="117"/>
      <c r="F14" s="119"/>
      <c r="G14" s="132"/>
      <c r="H14" s="133"/>
      <c r="I14" s="134"/>
    </row>
    <row r="15" spans="1:9" ht="12.75">
      <c r="A15" s="111" t="s">
        <v>49</v>
      </c>
      <c r="B15" s="112"/>
      <c r="C15" s="112"/>
      <c r="D15" s="113"/>
      <c r="E15" s="120" t="s">
        <v>50</v>
      </c>
      <c r="F15" s="121"/>
      <c r="G15" s="120" t="s">
        <v>52</v>
      </c>
      <c r="H15" s="121"/>
      <c r="I15" s="121"/>
    </row>
    <row r="16" spans="1:9" ht="12.75">
      <c r="A16" s="114"/>
      <c r="B16" s="115"/>
      <c r="C16" s="115"/>
      <c r="D16" s="116"/>
      <c r="E16" s="121"/>
      <c r="F16" s="121"/>
      <c r="G16" s="121"/>
      <c r="H16" s="121"/>
      <c r="I16" s="121"/>
    </row>
    <row r="17" spans="1:9" ht="12.75">
      <c r="A17" s="117"/>
      <c r="B17" s="118"/>
      <c r="C17" s="118"/>
      <c r="D17" s="119"/>
      <c r="E17" s="121"/>
      <c r="F17" s="121"/>
      <c r="G17" s="121"/>
      <c r="H17" s="121"/>
      <c r="I17" s="121"/>
    </row>
    <row r="18" spans="1:9" ht="12.75">
      <c r="A18" s="51" t="s">
        <v>56</v>
      </c>
      <c r="B18" s="51" t="s">
        <v>57</v>
      </c>
      <c r="C18" s="51" t="s">
        <v>58</v>
      </c>
      <c r="D18" s="51" t="s">
        <v>59</v>
      </c>
      <c r="E18" s="51" t="s">
        <v>60</v>
      </c>
      <c r="F18" s="51" t="s">
        <v>61</v>
      </c>
      <c r="G18" s="51" t="s">
        <v>62</v>
      </c>
      <c r="H18" s="2" t="s">
        <v>8</v>
      </c>
      <c r="I18" s="2"/>
    </row>
    <row r="19" spans="1:9" ht="12.75">
      <c r="A19" s="3">
        <v>44927</v>
      </c>
      <c r="B19" s="3">
        <f aca="true" t="shared" si="0" ref="B19:G19">A19+1</f>
        <v>44928</v>
      </c>
      <c r="C19" s="3">
        <f t="shared" si="0"/>
        <v>44929</v>
      </c>
      <c r="D19" s="3">
        <f t="shared" si="0"/>
        <v>44930</v>
      </c>
      <c r="E19" s="3">
        <f t="shared" si="0"/>
        <v>44931</v>
      </c>
      <c r="F19" s="3">
        <f t="shared" si="0"/>
        <v>44932</v>
      </c>
      <c r="G19" s="3">
        <f t="shared" si="0"/>
        <v>44933</v>
      </c>
      <c r="H19" s="138">
        <f>SUM(A20:G21)</f>
        <v>0</v>
      </c>
      <c r="I19" s="139"/>
    </row>
    <row r="20" spans="1:9" ht="12.75">
      <c r="A20" s="35" t="s">
        <v>37</v>
      </c>
      <c r="B20" s="187"/>
      <c r="C20" s="187"/>
      <c r="D20" s="188"/>
      <c r="E20" s="188"/>
      <c r="F20" s="186"/>
      <c r="G20" s="186"/>
      <c r="H20" s="138"/>
      <c r="I20" s="139"/>
    </row>
    <row r="21" spans="1:9" ht="12.75">
      <c r="A21" s="36"/>
      <c r="B21" s="187"/>
      <c r="C21" s="187"/>
      <c r="D21" s="189"/>
      <c r="E21" s="189"/>
      <c r="F21" s="154"/>
      <c r="G21" s="152"/>
      <c r="H21" s="138"/>
      <c r="I21" s="139"/>
    </row>
    <row r="22" spans="1:9" ht="12.75">
      <c r="A22" s="3">
        <f>G19+1</f>
        <v>44934</v>
      </c>
      <c r="B22" s="3">
        <f aca="true" t="shared" si="1" ref="B22:G22">A22+1</f>
        <v>44935</v>
      </c>
      <c r="C22" s="3">
        <f t="shared" si="1"/>
        <v>44936</v>
      </c>
      <c r="D22" s="3">
        <f t="shared" si="1"/>
        <v>44937</v>
      </c>
      <c r="E22" s="3">
        <f t="shared" si="1"/>
        <v>44938</v>
      </c>
      <c r="F22" s="3">
        <f t="shared" si="1"/>
        <v>44939</v>
      </c>
      <c r="G22" s="3">
        <f t="shared" si="1"/>
        <v>44940</v>
      </c>
      <c r="H22" s="138">
        <f>SUM(A23:G24)</f>
        <v>0</v>
      </c>
      <c r="I22" s="139"/>
    </row>
    <row r="23" spans="1:9" ht="12.75">
      <c r="A23" s="192"/>
      <c r="B23" s="192"/>
      <c r="C23" s="192"/>
      <c r="D23" s="192" t="s">
        <v>18</v>
      </c>
      <c r="E23" s="192"/>
      <c r="F23" s="192"/>
      <c r="G23" s="192"/>
      <c r="H23" s="138"/>
      <c r="I23" s="139"/>
    </row>
    <row r="24" spans="1:9" ht="12.75">
      <c r="A24" s="193"/>
      <c r="B24" s="193"/>
      <c r="C24" s="193"/>
      <c r="D24" s="193"/>
      <c r="E24" s="193"/>
      <c r="F24" s="193"/>
      <c r="G24" s="193"/>
      <c r="H24" s="138"/>
      <c r="I24" s="139"/>
    </row>
    <row r="25" spans="1:9" ht="12.75">
      <c r="A25" s="3">
        <f>G22+1</f>
        <v>44941</v>
      </c>
      <c r="B25" s="3">
        <f aca="true" t="shared" si="2" ref="B25:G25">A25+1</f>
        <v>44942</v>
      </c>
      <c r="C25" s="3">
        <f t="shared" si="2"/>
        <v>44943</v>
      </c>
      <c r="D25" s="3">
        <f t="shared" si="2"/>
        <v>44944</v>
      </c>
      <c r="E25" s="3">
        <f t="shared" si="2"/>
        <v>44945</v>
      </c>
      <c r="F25" s="3">
        <f t="shared" si="2"/>
        <v>44946</v>
      </c>
      <c r="G25" s="3">
        <f t="shared" si="2"/>
        <v>44947</v>
      </c>
      <c r="H25" s="138">
        <f>SUM(A26:G27)</f>
        <v>0</v>
      </c>
      <c r="I25" s="139"/>
    </row>
    <row r="26" spans="1:9" ht="12.75">
      <c r="A26" s="192"/>
      <c r="B26" s="35" t="s">
        <v>37</v>
      </c>
      <c r="C26" s="192"/>
      <c r="D26" s="192" t="s">
        <v>18</v>
      </c>
      <c r="E26" s="192" t="s">
        <v>18</v>
      </c>
      <c r="F26" s="192"/>
      <c r="G26" s="192"/>
      <c r="H26" s="138"/>
      <c r="I26" s="139"/>
    </row>
    <row r="27" spans="1:9" ht="12.75">
      <c r="A27" s="193"/>
      <c r="B27" s="37"/>
      <c r="C27" s="193"/>
      <c r="D27" s="193"/>
      <c r="E27" s="193"/>
      <c r="F27" s="193"/>
      <c r="G27" s="193"/>
      <c r="H27" s="138"/>
      <c r="I27" s="139"/>
    </row>
    <row r="28" spans="1:9" ht="12.75">
      <c r="A28" s="3">
        <f>G25+1</f>
        <v>44948</v>
      </c>
      <c r="B28" s="3">
        <f aca="true" t="shared" si="3" ref="B28:G28">A28+1</f>
        <v>44949</v>
      </c>
      <c r="C28" s="3">
        <f t="shared" si="3"/>
        <v>44950</v>
      </c>
      <c r="D28" s="3">
        <f t="shared" si="3"/>
        <v>44951</v>
      </c>
      <c r="E28" s="3">
        <f t="shared" si="3"/>
        <v>44952</v>
      </c>
      <c r="F28" s="3">
        <f t="shared" si="3"/>
        <v>44953</v>
      </c>
      <c r="G28" s="3">
        <f t="shared" si="3"/>
        <v>44954</v>
      </c>
      <c r="H28" s="138">
        <f>SUM(A29:G30)</f>
        <v>0</v>
      </c>
      <c r="I28" s="139"/>
    </row>
    <row r="29" spans="1:9" ht="12.75">
      <c r="A29" s="192"/>
      <c r="C29" s="192"/>
      <c r="D29" s="192"/>
      <c r="E29" s="192"/>
      <c r="F29" s="192"/>
      <c r="G29" s="192"/>
      <c r="H29" s="138"/>
      <c r="I29" s="139"/>
    </row>
    <row r="30" spans="1:9" ht="12.75">
      <c r="A30" s="193"/>
      <c r="C30" s="193"/>
      <c r="D30" s="193"/>
      <c r="E30" s="193"/>
      <c r="F30" s="193"/>
      <c r="G30" s="193"/>
      <c r="H30" s="138"/>
      <c r="I30" s="139"/>
    </row>
    <row r="31" spans="1:9" ht="12.75">
      <c r="A31" s="3">
        <f>G28+1</f>
        <v>44955</v>
      </c>
      <c r="B31" s="3">
        <f>A31+1</f>
        <v>44956</v>
      </c>
      <c r="C31" s="3">
        <f>B31+1</f>
        <v>44957</v>
      </c>
      <c r="D31" s="18"/>
      <c r="E31" s="18"/>
      <c r="F31" s="18"/>
      <c r="G31" s="18"/>
      <c r="H31" s="138">
        <f>SUM(A32:C33)</f>
        <v>0</v>
      </c>
      <c r="I31" s="139"/>
    </row>
    <row r="32" spans="1:9" ht="12.75">
      <c r="A32" s="192"/>
      <c r="B32" s="192"/>
      <c r="C32" s="192"/>
      <c r="D32" s="190"/>
      <c r="E32" s="190"/>
      <c r="F32" s="190"/>
      <c r="G32" s="190"/>
      <c r="H32" s="138"/>
      <c r="I32" s="139"/>
    </row>
    <row r="33" spans="1:9" ht="12.75">
      <c r="A33" s="193"/>
      <c r="B33" s="193"/>
      <c r="C33" s="193"/>
      <c r="D33" s="191"/>
      <c r="E33" s="191"/>
      <c r="F33" s="191"/>
      <c r="G33" s="191"/>
      <c r="H33" s="138"/>
      <c r="I33" s="139"/>
    </row>
    <row r="34" spans="1:9" ht="12.75" customHeight="1">
      <c r="A34" s="172" t="s">
        <v>40</v>
      </c>
      <c r="B34" s="164"/>
      <c r="C34" s="164"/>
      <c r="D34" s="164"/>
      <c r="E34" s="164"/>
      <c r="F34" s="156"/>
      <c r="G34" s="175" t="s">
        <v>38</v>
      </c>
      <c r="H34" s="68">
        <v>0</v>
      </c>
      <c r="I34" s="88"/>
    </row>
    <row r="35" spans="1:9" ht="12.75" customHeight="1">
      <c r="A35" s="165"/>
      <c r="B35" s="123"/>
      <c r="C35" s="123"/>
      <c r="D35" s="123"/>
      <c r="E35" s="123"/>
      <c r="F35" s="157"/>
      <c r="G35" s="140"/>
      <c r="H35" s="89"/>
      <c r="I35" s="90"/>
    </row>
    <row r="36" spans="1:9" ht="12" customHeight="1">
      <c r="A36" s="165"/>
      <c r="B36" s="173"/>
      <c r="C36" s="173"/>
      <c r="D36" s="173"/>
      <c r="E36" s="173"/>
      <c r="F36" s="157"/>
      <c r="G36" s="152"/>
      <c r="H36" s="91"/>
      <c r="I36" s="92"/>
    </row>
    <row r="37" spans="1:9" ht="0.75" customHeight="1" hidden="1">
      <c r="A37" s="162"/>
      <c r="B37" s="124"/>
      <c r="C37" s="124"/>
      <c r="D37" s="124"/>
      <c r="E37" s="124"/>
      <c r="F37" s="158"/>
      <c r="G37" s="175" t="s">
        <v>39</v>
      </c>
      <c r="H37" s="87">
        <v>0</v>
      </c>
      <c r="I37" s="167"/>
    </row>
    <row r="38" spans="1:9" ht="12.75">
      <c r="A38" s="163" t="s">
        <v>33</v>
      </c>
      <c r="B38" s="99"/>
      <c r="C38" s="99"/>
      <c r="D38" s="99"/>
      <c r="E38" s="99"/>
      <c r="F38" s="88"/>
      <c r="G38" s="194"/>
      <c r="H38" s="94"/>
      <c r="I38" s="169"/>
    </row>
    <row r="39" spans="1:9" ht="12.75" customHeight="1">
      <c r="A39" s="89"/>
      <c r="B39" s="103"/>
      <c r="C39" s="103"/>
      <c r="D39" s="103"/>
      <c r="E39" s="103"/>
      <c r="F39" s="90"/>
      <c r="G39" s="85"/>
      <c r="H39" s="168"/>
      <c r="I39" s="169"/>
    </row>
    <row r="40" spans="1:9" ht="12.75">
      <c r="A40" s="89"/>
      <c r="B40" s="103"/>
      <c r="C40" s="103"/>
      <c r="D40" s="103"/>
      <c r="E40" s="103"/>
      <c r="F40" s="90"/>
      <c r="G40" s="86"/>
      <c r="H40" s="170"/>
      <c r="I40" s="171"/>
    </row>
    <row r="41" spans="1:9" ht="12.75" customHeight="1">
      <c r="A41" s="89"/>
      <c r="B41" s="103"/>
      <c r="C41" s="103"/>
      <c r="D41" s="103"/>
      <c r="E41" s="103"/>
      <c r="F41" s="90"/>
      <c r="G41" s="175" t="s">
        <v>9</v>
      </c>
      <c r="H41" s="87">
        <f>(H34*H37)</f>
        <v>0</v>
      </c>
      <c r="I41" s="93"/>
    </row>
    <row r="42" spans="1:9" ht="12.75" customHeight="1">
      <c r="A42" s="89"/>
      <c r="B42" s="103"/>
      <c r="C42" s="103"/>
      <c r="D42" s="103"/>
      <c r="E42" s="103"/>
      <c r="F42" s="90"/>
      <c r="G42" s="85"/>
      <c r="H42" s="94"/>
      <c r="I42" s="95"/>
    </row>
    <row r="43" spans="1:9" ht="12.75">
      <c r="A43" s="89"/>
      <c r="B43" s="103"/>
      <c r="C43" s="103"/>
      <c r="D43" s="103"/>
      <c r="E43" s="103"/>
      <c r="F43" s="90"/>
      <c r="G43" s="86"/>
      <c r="H43" s="96"/>
      <c r="I43" s="97"/>
    </row>
    <row r="44" spans="1:9" ht="12.75" customHeight="1">
      <c r="A44" s="89"/>
      <c r="B44" s="103"/>
      <c r="C44" s="103"/>
      <c r="D44" s="103"/>
      <c r="E44" s="103"/>
      <c r="F44" s="90"/>
      <c r="G44" s="175" t="s">
        <v>31</v>
      </c>
      <c r="H44" s="166">
        <f>(H41*0.5)</f>
        <v>0</v>
      </c>
      <c r="I44" s="167"/>
    </row>
    <row r="45" spans="1:9" ht="12.75" customHeight="1">
      <c r="A45" s="89"/>
      <c r="B45" s="103"/>
      <c r="C45" s="103"/>
      <c r="D45" s="103"/>
      <c r="E45" s="103"/>
      <c r="F45" s="90"/>
      <c r="G45" s="85"/>
      <c r="H45" s="168"/>
      <c r="I45" s="169"/>
    </row>
    <row r="46" spans="1:9" ht="12.75">
      <c r="A46" s="91"/>
      <c r="B46" s="101"/>
      <c r="C46" s="101"/>
      <c r="D46" s="101"/>
      <c r="E46" s="101"/>
      <c r="F46" s="92"/>
      <c r="G46" s="86"/>
      <c r="H46" s="170"/>
      <c r="I46" s="171"/>
    </row>
    <row r="47" spans="1:9" ht="12.75" customHeight="1">
      <c r="A47" s="135" t="s">
        <v>21</v>
      </c>
      <c r="B47" s="99"/>
      <c r="C47" s="99"/>
      <c r="D47" s="88"/>
      <c r="E47" s="126" t="s">
        <v>41</v>
      </c>
      <c r="F47" s="164"/>
      <c r="G47" s="164"/>
      <c r="H47" s="164"/>
      <c r="I47" s="156"/>
    </row>
    <row r="48" spans="1:9" ht="12.75">
      <c r="A48" s="89"/>
      <c r="B48" s="103"/>
      <c r="C48" s="103"/>
      <c r="D48" s="90"/>
      <c r="E48" s="165"/>
      <c r="F48" s="123"/>
      <c r="G48" s="123"/>
      <c r="H48" s="123"/>
      <c r="I48" s="157"/>
    </row>
    <row r="49" spans="1:9" ht="12.75">
      <c r="A49" s="89"/>
      <c r="B49" s="103"/>
      <c r="C49" s="103"/>
      <c r="D49" s="90"/>
      <c r="E49" s="165"/>
      <c r="F49" s="123"/>
      <c r="G49" s="123"/>
      <c r="H49" s="123"/>
      <c r="I49" s="157"/>
    </row>
    <row r="50" spans="1:9" ht="12.75">
      <c r="A50" s="89"/>
      <c r="B50" s="103"/>
      <c r="C50" s="103"/>
      <c r="D50" s="90"/>
      <c r="E50" s="165"/>
      <c r="F50" s="123"/>
      <c r="G50" s="123"/>
      <c r="H50" s="123"/>
      <c r="I50" s="157"/>
    </row>
    <row r="51" spans="1:9" ht="12.75">
      <c r="A51" s="91"/>
      <c r="B51" s="101"/>
      <c r="C51" s="101"/>
      <c r="D51" s="92"/>
      <c r="E51" s="162"/>
      <c r="F51" s="124"/>
      <c r="G51" s="124"/>
      <c r="H51" s="124"/>
      <c r="I51" s="158"/>
    </row>
  </sheetData>
  <sheetProtection selectLockedCells="1"/>
  <mergeCells count="61">
    <mergeCell ref="A47:D51"/>
    <mergeCell ref="E47:I51"/>
    <mergeCell ref="C32:C33"/>
    <mergeCell ref="H31:I33"/>
    <mergeCell ref="A34:F37"/>
    <mergeCell ref="G34:G36"/>
    <mergeCell ref="E32:E33"/>
    <mergeCell ref="G32:G33"/>
    <mergeCell ref="H34:I36"/>
    <mergeCell ref="G37:G40"/>
    <mergeCell ref="H37:I40"/>
    <mergeCell ref="A38:F46"/>
    <mergeCell ref="G41:G43"/>
    <mergeCell ref="H41:I43"/>
    <mergeCell ref="G44:G46"/>
    <mergeCell ref="H44:I46"/>
    <mergeCell ref="H28:I30"/>
    <mergeCell ref="A29:A30"/>
    <mergeCell ref="C29:C30"/>
    <mergeCell ref="D29:D30"/>
    <mergeCell ref="E29:E30"/>
    <mergeCell ref="F29:F30"/>
    <mergeCell ref="G29:G30"/>
    <mergeCell ref="H25:I27"/>
    <mergeCell ref="A26:A27"/>
    <mergeCell ref="C26:C27"/>
    <mergeCell ref="D26:D27"/>
    <mergeCell ref="E26:E27"/>
    <mergeCell ref="F26:F27"/>
    <mergeCell ref="G26:G27"/>
    <mergeCell ref="E1:F8"/>
    <mergeCell ref="H8:I11"/>
    <mergeCell ref="C9:G11"/>
    <mergeCell ref="A1:D5"/>
    <mergeCell ref="A6:B7"/>
    <mergeCell ref="A8:B11"/>
    <mergeCell ref="A23:A24"/>
    <mergeCell ref="B23:B24"/>
    <mergeCell ref="C23:C24"/>
    <mergeCell ref="D23:D24"/>
    <mergeCell ref="E23:E24"/>
    <mergeCell ref="F23:F24"/>
    <mergeCell ref="A32:A33"/>
    <mergeCell ref="B32:B33"/>
    <mergeCell ref="E12:F14"/>
    <mergeCell ref="G12:I14"/>
    <mergeCell ref="A12:D14"/>
    <mergeCell ref="A15:D17"/>
    <mergeCell ref="E15:F17"/>
    <mergeCell ref="G15:I17"/>
    <mergeCell ref="H19:I21"/>
    <mergeCell ref="H22:I24"/>
    <mergeCell ref="G20:G21"/>
    <mergeCell ref="C20:C21"/>
    <mergeCell ref="D20:D21"/>
    <mergeCell ref="B20:B21"/>
    <mergeCell ref="F32:F33"/>
    <mergeCell ref="E20:E21"/>
    <mergeCell ref="D32:D33"/>
    <mergeCell ref="G23:G24"/>
    <mergeCell ref="F20:F21"/>
  </mergeCells>
  <hyperlinks>
    <hyperlink ref="G7" r:id="rId1" display="http://financialaid.arizona.edu"/>
  </hyperlinks>
  <printOptions/>
  <pageMargins left="0.5" right="0.5" top="1" bottom="1" header="0.5" footer="0.5"/>
  <pageSetup horizontalDpi="600" verticalDpi="600" orientation="portrait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3">
      <selection activeCell="H43" sqref="H43:I46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6" width="10.7109375" style="0" customWidth="1"/>
    <col min="7" max="7" width="11.421875" style="0" customWidth="1"/>
  </cols>
  <sheetData>
    <row r="1" spans="1:9" ht="12.75">
      <c r="A1" s="100"/>
      <c r="B1" s="100"/>
      <c r="C1" s="100"/>
      <c r="D1" s="100"/>
      <c r="E1" s="100"/>
      <c r="F1" s="100"/>
      <c r="G1" s="27" t="s">
        <v>36</v>
      </c>
      <c r="H1" s="28"/>
      <c r="I1" s="29"/>
    </row>
    <row r="2" spans="1:9" ht="12.75">
      <c r="A2" s="100"/>
      <c r="B2" s="100"/>
      <c r="C2" s="100"/>
      <c r="D2" s="100"/>
      <c r="E2" s="100"/>
      <c r="F2" s="100"/>
      <c r="G2" s="27" t="s">
        <v>23</v>
      </c>
      <c r="H2" s="29"/>
      <c r="I2" s="29"/>
    </row>
    <row r="3" spans="1:9" ht="12.75">
      <c r="A3" s="100"/>
      <c r="B3" s="100"/>
      <c r="C3" s="100"/>
      <c r="D3" s="100"/>
      <c r="E3" s="100"/>
      <c r="F3" s="100"/>
      <c r="G3" s="27" t="s">
        <v>24</v>
      </c>
      <c r="H3" s="30"/>
      <c r="I3" s="30"/>
    </row>
    <row r="4" spans="1:9" ht="12.75">
      <c r="A4" s="100"/>
      <c r="B4" s="100"/>
      <c r="C4" s="100"/>
      <c r="D4" s="100"/>
      <c r="E4" s="100"/>
      <c r="F4" s="100"/>
      <c r="G4" s="27" t="s">
        <v>12</v>
      </c>
      <c r="H4" s="30"/>
      <c r="I4" s="30"/>
    </row>
    <row r="5" spans="1:9" ht="12.75">
      <c r="A5" s="100"/>
      <c r="B5" s="100"/>
      <c r="C5" s="100"/>
      <c r="D5" s="100"/>
      <c r="E5" s="100"/>
      <c r="F5" s="100"/>
      <c r="G5" s="27" t="s">
        <v>25</v>
      </c>
      <c r="H5" s="29"/>
      <c r="I5" s="29"/>
    </row>
    <row r="6" spans="1:11" ht="12.75">
      <c r="A6" s="108"/>
      <c r="B6" s="109"/>
      <c r="C6" s="6"/>
      <c r="D6" s="6"/>
      <c r="E6" s="100"/>
      <c r="F6" s="100"/>
      <c r="G6" s="27" t="s">
        <v>13</v>
      </c>
      <c r="H6" s="29"/>
      <c r="I6" s="29"/>
      <c r="K6" s="1"/>
    </row>
    <row r="7" spans="1:12" ht="12.75">
      <c r="A7" s="109"/>
      <c r="B7" s="109"/>
      <c r="C7" s="6"/>
      <c r="D7" s="6"/>
      <c r="E7" s="100"/>
      <c r="F7" s="100"/>
      <c r="G7" s="31" t="s">
        <v>30</v>
      </c>
      <c r="H7" s="29"/>
      <c r="I7" s="29"/>
      <c r="L7" s="1"/>
    </row>
    <row r="8" spans="1:25" ht="12.75">
      <c r="A8" s="110"/>
      <c r="B8" s="103"/>
      <c r="C8" s="6"/>
      <c r="D8" s="6"/>
      <c r="E8" s="100"/>
      <c r="F8" s="100"/>
      <c r="H8" s="100"/>
      <c r="I8" s="103"/>
      <c r="L8" s="1"/>
      <c r="Y8" s="1"/>
    </row>
    <row r="9" spans="1:13" ht="12.75">
      <c r="A9" s="103"/>
      <c r="B9" s="103"/>
      <c r="C9" s="122" t="s">
        <v>26</v>
      </c>
      <c r="D9" s="123"/>
      <c r="E9" s="123"/>
      <c r="F9" s="123"/>
      <c r="G9" s="123"/>
      <c r="H9" s="103"/>
      <c r="I9" s="103"/>
      <c r="M9" s="1"/>
    </row>
    <row r="10" spans="1:13" ht="12.75">
      <c r="A10" s="103"/>
      <c r="B10" s="103"/>
      <c r="C10" s="123"/>
      <c r="D10" s="123"/>
      <c r="E10" s="123"/>
      <c r="F10" s="123"/>
      <c r="G10" s="123"/>
      <c r="H10" s="103"/>
      <c r="I10" s="103"/>
      <c r="M10" s="1"/>
    </row>
    <row r="11" spans="1:13" ht="12.75">
      <c r="A11" s="101"/>
      <c r="B11" s="101"/>
      <c r="C11" s="124"/>
      <c r="D11" s="124"/>
      <c r="E11" s="124"/>
      <c r="F11" s="124"/>
      <c r="G11" s="124"/>
      <c r="H11" s="101"/>
      <c r="I11" s="101"/>
      <c r="M11" s="1"/>
    </row>
    <row r="12" spans="1:9" ht="12.75" customHeight="1">
      <c r="A12" s="125" t="s">
        <v>15</v>
      </c>
      <c r="B12" s="112"/>
      <c r="C12" s="112"/>
      <c r="D12" s="113"/>
      <c r="E12" s="125" t="s">
        <v>35</v>
      </c>
      <c r="F12" s="113"/>
      <c r="G12" s="104" t="s">
        <v>28</v>
      </c>
      <c r="H12" s="127"/>
      <c r="I12" s="128"/>
    </row>
    <row r="13" spans="1:9" ht="12.75">
      <c r="A13" s="114"/>
      <c r="B13" s="115"/>
      <c r="C13" s="115"/>
      <c r="D13" s="116"/>
      <c r="E13" s="114"/>
      <c r="F13" s="116"/>
      <c r="G13" s="129"/>
      <c r="H13" s="130"/>
      <c r="I13" s="131"/>
    </row>
    <row r="14" spans="1:9" ht="12.75">
      <c r="A14" s="117"/>
      <c r="B14" s="118"/>
      <c r="C14" s="118"/>
      <c r="D14" s="119"/>
      <c r="E14" s="117"/>
      <c r="F14" s="119"/>
      <c r="G14" s="132"/>
      <c r="H14" s="133"/>
      <c r="I14" s="134"/>
    </row>
    <row r="15" spans="1:9" ht="12.75">
      <c r="A15" s="125" t="s">
        <v>14</v>
      </c>
      <c r="B15" s="112"/>
      <c r="C15" s="112"/>
      <c r="D15" s="113"/>
      <c r="E15" s="121" t="s">
        <v>16</v>
      </c>
      <c r="F15" s="121"/>
      <c r="G15" s="121" t="s">
        <v>17</v>
      </c>
      <c r="H15" s="121"/>
      <c r="I15" s="121"/>
    </row>
    <row r="16" spans="1:9" ht="12.75">
      <c r="A16" s="114"/>
      <c r="B16" s="115"/>
      <c r="C16" s="115"/>
      <c r="D16" s="116"/>
      <c r="E16" s="121"/>
      <c r="F16" s="121"/>
      <c r="G16" s="121"/>
      <c r="H16" s="121"/>
      <c r="I16" s="121"/>
    </row>
    <row r="17" spans="1:9" ht="12.75">
      <c r="A17" s="117"/>
      <c r="B17" s="118"/>
      <c r="C17" s="118"/>
      <c r="D17" s="119"/>
      <c r="E17" s="121"/>
      <c r="F17" s="121"/>
      <c r="G17" s="121"/>
      <c r="H17" s="121"/>
      <c r="I17" s="121"/>
    </row>
    <row r="18" spans="1:9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8</v>
      </c>
      <c r="I18" s="2"/>
    </row>
    <row r="19" spans="1:9" ht="12.75">
      <c r="A19" s="18"/>
      <c r="B19" s="18"/>
      <c r="C19" s="18"/>
      <c r="D19" s="5">
        <v>44958</v>
      </c>
      <c r="E19" s="5">
        <f>(D19+1)</f>
        <v>44959</v>
      </c>
      <c r="F19" s="5">
        <f>(E19+1)</f>
        <v>44960</v>
      </c>
      <c r="G19" s="5">
        <f>(F19+1)</f>
        <v>44961</v>
      </c>
      <c r="H19" s="138">
        <f>SUM(D20:G21)</f>
        <v>0</v>
      </c>
      <c r="I19" s="138"/>
    </row>
    <row r="20" spans="1:9" ht="12.75">
      <c r="A20" s="141"/>
      <c r="B20" s="141"/>
      <c r="C20" s="141"/>
      <c r="D20" s="148"/>
      <c r="E20" s="148" t="s">
        <v>18</v>
      </c>
      <c r="F20" s="148"/>
      <c r="G20" s="148"/>
      <c r="H20" s="138"/>
      <c r="I20" s="138"/>
    </row>
    <row r="21" spans="1:9" ht="12.75">
      <c r="A21" s="142"/>
      <c r="B21" s="142"/>
      <c r="C21" s="142"/>
      <c r="D21" s="176"/>
      <c r="E21" s="176"/>
      <c r="F21" s="176"/>
      <c r="G21" s="176"/>
      <c r="H21" s="138"/>
      <c r="I21" s="138"/>
    </row>
    <row r="22" spans="1:9" ht="12.75">
      <c r="A22" s="3">
        <f>G19+1</f>
        <v>44962</v>
      </c>
      <c r="B22" s="3">
        <f aca="true" t="shared" si="0" ref="B22:G22">A22+1</f>
        <v>44963</v>
      </c>
      <c r="C22" s="3">
        <f t="shared" si="0"/>
        <v>44964</v>
      </c>
      <c r="D22" s="3">
        <f t="shared" si="0"/>
        <v>44965</v>
      </c>
      <c r="E22" s="3">
        <f t="shared" si="0"/>
        <v>44966</v>
      </c>
      <c r="F22" s="3">
        <f t="shared" si="0"/>
        <v>44967</v>
      </c>
      <c r="G22" s="3">
        <f t="shared" si="0"/>
        <v>44968</v>
      </c>
      <c r="H22" s="138">
        <f>SUM(A23:G24)</f>
        <v>0</v>
      </c>
      <c r="I22" s="138"/>
    </row>
    <row r="23" spans="1:9" ht="12.75">
      <c r="A23" s="136"/>
      <c r="B23" s="136"/>
      <c r="C23" s="136"/>
      <c r="D23" s="136" t="s">
        <v>18</v>
      </c>
      <c r="E23" s="136"/>
      <c r="F23" s="136"/>
      <c r="G23" s="136"/>
      <c r="H23" s="138"/>
      <c r="I23" s="138"/>
    </row>
    <row r="24" spans="1:9" ht="12.75">
      <c r="A24" s="137"/>
      <c r="B24" s="137"/>
      <c r="C24" s="137"/>
      <c r="D24" s="137"/>
      <c r="E24" s="137"/>
      <c r="F24" s="137"/>
      <c r="G24" s="137"/>
      <c r="H24" s="138"/>
      <c r="I24" s="138"/>
    </row>
    <row r="25" spans="1:9" ht="12.75">
      <c r="A25" s="3">
        <f>G22+1</f>
        <v>44969</v>
      </c>
      <c r="B25" s="3">
        <f aca="true" t="shared" si="1" ref="B25:G25">A25+1</f>
        <v>44970</v>
      </c>
      <c r="C25" s="3">
        <f t="shared" si="1"/>
        <v>44971</v>
      </c>
      <c r="D25" s="3">
        <f t="shared" si="1"/>
        <v>44972</v>
      </c>
      <c r="E25" s="3">
        <f t="shared" si="1"/>
        <v>44973</v>
      </c>
      <c r="F25" s="3">
        <f t="shared" si="1"/>
        <v>44974</v>
      </c>
      <c r="G25" s="3">
        <f t="shared" si="1"/>
        <v>44975</v>
      </c>
      <c r="H25" s="138">
        <f>SUM(A26:G27)</f>
        <v>0</v>
      </c>
      <c r="I25" s="138"/>
    </row>
    <row r="26" spans="1:9" ht="12.75">
      <c r="A26" s="136"/>
      <c r="B26" s="136"/>
      <c r="C26" s="136"/>
      <c r="D26" s="136" t="s">
        <v>18</v>
      </c>
      <c r="E26" s="136" t="s">
        <v>18</v>
      </c>
      <c r="F26" s="136"/>
      <c r="G26" s="136"/>
      <c r="H26" s="138"/>
      <c r="I26" s="138"/>
    </row>
    <row r="27" spans="1:9" ht="12.75">
      <c r="A27" s="137"/>
      <c r="B27" s="137"/>
      <c r="C27" s="137"/>
      <c r="D27" s="137"/>
      <c r="E27" s="137"/>
      <c r="F27" s="137"/>
      <c r="G27" s="137"/>
      <c r="H27" s="138"/>
      <c r="I27" s="138"/>
    </row>
    <row r="28" spans="1:9" ht="12.75">
      <c r="A28" s="3">
        <f>G25+1</f>
        <v>44976</v>
      </c>
      <c r="B28" s="3">
        <f aca="true" t="shared" si="2" ref="B28:G28">A28+1</f>
        <v>44977</v>
      </c>
      <c r="C28" s="3">
        <f t="shared" si="2"/>
        <v>44978</v>
      </c>
      <c r="D28" s="3">
        <f t="shared" si="2"/>
        <v>44979</v>
      </c>
      <c r="E28" s="3">
        <f t="shared" si="2"/>
        <v>44980</v>
      </c>
      <c r="F28" s="3">
        <f t="shared" si="2"/>
        <v>44981</v>
      </c>
      <c r="G28" s="3">
        <f t="shared" si="2"/>
        <v>44982</v>
      </c>
      <c r="H28" s="138">
        <f>SUM(A29:G30)</f>
        <v>0</v>
      </c>
      <c r="I28" s="138"/>
    </row>
    <row r="29" spans="1:9" ht="12.75">
      <c r="A29" s="145"/>
      <c r="B29" s="136"/>
      <c r="C29" s="136"/>
      <c r="D29" s="136"/>
      <c r="E29" s="136"/>
      <c r="F29" s="136"/>
      <c r="G29" s="136"/>
      <c r="H29" s="138"/>
      <c r="I29" s="138"/>
    </row>
    <row r="30" spans="1:9" ht="12.75">
      <c r="A30" s="146"/>
      <c r="B30" s="137"/>
      <c r="C30" s="137"/>
      <c r="D30" s="137"/>
      <c r="E30" s="137"/>
      <c r="F30" s="137"/>
      <c r="G30" s="137"/>
      <c r="H30" s="138"/>
      <c r="I30" s="138"/>
    </row>
    <row r="31" spans="1:9" ht="12.75">
      <c r="A31" s="21">
        <f>G28+1</f>
        <v>44983</v>
      </c>
      <c r="B31" s="21">
        <f>(A31+1)</f>
        <v>44984</v>
      </c>
      <c r="C31" s="21">
        <f>(B31+1)</f>
        <v>44985</v>
      </c>
      <c r="D31" s="20"/>
      <c r="E31" s="20"/>
      <c r="F31" s="20"/>
      <c r="G31" s="20"/>
      <c r="H31" s="105">
        <f>SUM(A32:C33)</f>
        <v>0</v>
      </c>
      <c r="I31" s="105"/>
    </row>
    <row r="32" spans="1:9" ht="12.75">
      <c r="A32" s="148"/>
      <c r="B32" s="74"/>
      <c r="C32" s="74"/>
      <c r="D32" s="106"/>
      <c r="E32" s="106"/>
      <c r="F32" s="106"/>
      <c r="G32" s="106"/>
      <c r="H32" s="105"/>
      <c r="I32" s="105"/>
    </row>
    <row r="33" spans="1:9" ht="12.75">
      <c r="A33" s="176"/>
      <c r="B33" s="75"/>
      <c r="C33" s="75"/>
      <c r="D33" s="107"/>
      <c r="E33" s="107"/>
      <c r="F33" s="107"/>
      <c r="G33" s="107"/>
      <c r="H33" s="105"/>
      <c r="I33" s="105"/>
    </row>
    <row r="34" spans="1:9" ht="12.75">
      <c r="A34" s="104" t="s">
        <v>11</v>
      </c>
      <c r="B34" s="99"/>
      <c r="C34" s="99"/>
      <c r="D34" s="99"/>
      <c r="E34" s="99"/>
      <c r="F34" s="88"/>
      <c r="G34" s="56" t="s">
        <v>22</v>
      </c>
      <c r="H34" s="68">
        <f>SUM(H19:I33)</f>
        <v>0</v>
      </c>
      <c r="I34" s="69"/>
    </row>
    <row r="35" spans="1:9" ht="12.75" customHeight="1">
      <c r="A35" s="89"/>
      <c r="B35" s="100"/>
      <c r="C35" s="100"/>
      <c r="D35" s="100"/>
      <c r="E35" s="100"/>
      <c r="F35" s="90"/>
      <c r="G35" s="57"/>
      <c r="H35" s="70"/>
      <c r="I35" s="71"/>
    </row>
    <row r="36" spans="1:9" ht="12.75">
      <c r="A36" s="89"/>
      <c r="B36" s="100"/>
      <c r="C36" s="100"/>
      <c r="D36" s="100"/>
      <c r="E36" s="100"/>
      <c r="F36" s="90"/>
      <c r="G36" s="58"/>
      <c r="H36" s="72"/>
      <c r="I36" s="73"/>
    </row>
    <row r="37" spans="1:9" ht="12.75">
      <c r="A37" s="91"/>
      <c r="B37" s="101"/>
      <c r="C37" s="101"/>
      <c r="D37" s="101"/>
      <c r="E37" s="101"/>
      <c r="F37" s="92"/>
      <c r="G37" s="56" t="s">
        <v>7</v>
      </c>
      <c r="H37" s="59">
        <v>0</v>
      </c>
      <c r="I37" s="60"/>
    </row>
    <row r="38" spans="1:9" ht="12.75">
      <c r="A38" s="195" t="s">
        <v>33</v>
      </c>
      <c r="B38" s="78"/>
      <c r="C38" s="78"/>
      <c r="D38" s="78"/>
      <c r="E38" s="78"/>
      <c r="F38" s="79"/>
      <c r="G38" s="57"/>
      <c r="H38" s="61"/>
      <c r="I38" s="62"/>
    </row>
    <row r="39" spans="1:9" ht="12.75">
      <c r="A39" s="80"/>
      <c r="B39" s="81"/>
      <c r="C39" s="81"/>
      <c r="D39" s="82"/>
      <c r="E39" s="82"/>
      <c r="F39" s="83"/>
      <c r="G39" s="58"/>
      <c r="H39" s="63"/>
      <c r="I39" s="64"/>
    </row>
    <row r="40" spans="1:9" ht="12.75">
      <c r="A40" s="80"/>
      <c r="B40" s="81"/>
      <c r="C40" s="81"/>
      <c r="D40" s="82"/>
      <c r="E40" s="82"/>
      <c r="F40" s="83"/>
      <c r="G40" s="84" t="s">
        <v>9</v>
      </c>
      <c r="H40" s="87">
        <f>(H34*H37)</f>
        <v>0</v>
      </c>
      <c r="I40" s="88"/>
    </row>
    <row r="41" spans="1:9" ht="12.75" customHeight="1">
      <c r="A41" s="80"/>
      <c r="B41" s="81"/>
      <c r="C41" s="81"/>
      <c r="D41" s="82"/>
      <c r="E41" s="82"/>
      <c r="F41" s="83"/>
      <c r="G41" s="85"/>
      <c r="H41" s="89"/>
      <c r="I41" s="90"/>
    </row>
    <row r="42" spans="1:9" ht="11.25" customHeight="1">
      <c r="A42" s="80"/>
      <c r="B42" s="81"/>
      <c r="C42" s="81"/>
      <c r="D42" s="82"/>
      <c r="E42" s="82"/>
      <c r="F42" s="83"/>
      <c r="G42" s="86"/>
      <c r="H42" s="91"/>
      <c r="I42" s="92"/>
    </row>
    <row r="43" spans="1:9" ht="0.75" customHeight="1" hidden="1">
      <c r="A43" s="80"/>
      <c r="B43" s="81"/>
      <c r="C43" s="81"/>
      <c r="D43" s="81"/>
      <c r="E43" s="81"/>
      <c r="F43" s="83"/>
      <c r="G43" s="84" t="s">
        <v>31</v>
      </c>
      <c r="H43" s="87">
        <f>(H40*0.5)</f>
        <v>0</v>
      </c>
      <c r="I43" s="93"/>
    </row>
    <row r="44" spans="1:9" ht="12.75">
      <c r="A44" s="91"/>
      <c r="B44" s="101"/>
      <c r="C44" s="101"/>
      <c r="D44" s="101"/>
      <c r="E44" s="101"/>
      <c r="F44" s="92"/>
      <c r="G44" s="85"/>
      <c r="H44" s="94"/>
      <c r="I44" s="95"/>
    </row>
    <row r="45" spans="1:9" ht="12.75" customHeight="1">
      <c r="A45" s="98" t="s">
        <v>21</v>
      </c>
      <c r="B45" s="99"/>
      <c r="C45" s="99"/>
      <c r="D45" s="88"/>
      <c r="E45" s="98"/>
      <c r="F45" s="88"/>
      <c r="G45" s="85"/>
      <c r="H45" s="94"/>
      <c r="I45" s="95"/>
    </row>
    <row r="46" spans="1:9" ht="12.75">
      <c r="A46" s="89"/>
      <c r="B46" s="100"/>
      <c r="C46" s="100"/>
      <c r="D46" s="90"/>
      <c r="E46" s="89"/>
      <c r="F46" s="90"/>
      <c r="G46" s="86"/>
      <c r="H46" s="96"/>
      <c r="I46" s="97"/>
    </row>
    <row r="47" spans="1:9" ht="12.75" customHeight="1">
      <c r="A47" s="89"/>
      <c r="B47" s="100"/>
      <c r="C47" s="100"/>
      <c r="D47" s="90"/>
      <c r="E47" s="174" t="s">
        <v>41</v>
      </c>
      <c r="F47" s="103"/>
      <c r="G47" s="103"/>
      <c r="H47" s="103"/>
      <c r="I47" s="90"/>
    </row>
    <row r="48" spans="1:9" ht="12.75">
      <c r="A48" s="89"/>
      <c r="B48" s="100"/>
      <c r="C48" s="100"/>
      <c r="D48" s="90"/>
      <c r="E48" s="89"/>
      <c r="F48" s="103"/>
      <c r="G48" s="103"/>
      <c r="H48" s="103"/>
      <c r="I48" s="90"/>
    </row>
    <row r="49" spans="1:9" ht="12.75">
      <c r="A49" s="89"/>
      <c r="B49" s="100"/>
      <c r="C49" s="100"/>
      <c r="D49" s="90"/>
      <c r="E49" s="89"/>
      <c r="F49" s="103"/>
      <c r="G49" s="103"/>
      <c r="H49" s="103"/>
      <c r="I49" s="90"/>
    </row>
    <row r="50" spans="1:9" ht="12.75">
      <c r="A50" s="91"/>
      <c r="B50" s="101"/>
      <c r="C50" s="101"/>
      <c r="D50" s="92"/>
      <c r="E50" s="91"/>
      <c r="F50" s="101"/>
      <c r="G50" s="101"/>
      <c r="H50" s="101"/>
      <c r="I50" s="92"/>
    </row>
  </sheetData>
  <sheetProtection/>
  <mergeCells count="65">
    <mergeCell ref="H19:I21"/>
    <mergeCell ref="F26:F27"/>
    <mergeCell ref="G26:G27"/>
    <mergeCell ref="E15:F17"/>
    <mergeCell ref="D26:D27"/>
    <mergeCell ref="G20:G21"/>
    <mergeCell ref="G23:G24"/>
    <mergeCell ref="E26:E27"/>
    <mergeCell ref="H22:I24"/>
    <mergeCell ref="E20:E21"/>
    <mergeCell ref="F20:F21"/>
    <mergeCell ref="H25:I27"/>
    <mergeCell ref="G15:I17"/>
    <mergeCell ref="A1:D5"/>
    <mergeCell ref="E1:F8"/>
    <mergeCell ref="A6:B7"/>
    <mergeCell ref="A8:B11"/>
    <mergeCell ref="F23:F24"/>
    <mergeCell ref="A23:A24"/>
    <mergeCell ref="D23:D24"/>
    <mergeCell ref="E23:E24"/>
    <mergeCell ref="B23:B24"/>
    <mergeCell ref="C23:C24"/>
    <mergeCell ref="H8:I11"/>
    <mergeCell ref="C9:G11"/>
    <mergeCell ref="A12:D14"/>
    <mergeCell ref="E12:F14"/>
    <mergeCell ref="G12:I14"/>
    <mergeCell ref="A20:A21"/>
    <mergeCell ref="B20:B21"/>
    <mergeCell ref="C20:C21"/>
    <mergeCell ref="D20:D21"/>
    <mergeCell ref="A15:D17"/>
    <mergeCell ref="H28:I30"/>
    <mergeCell ref="A29:A30"/>
    <mergeCell ref="B29:B30"/>
    <mergeCell ref="C29:C30"/>
    <mergeCell ref="E29:E30"/>
    <mergeCell ref="F29:F30"/>
    <mergeCell ref="G29:G30"/>
    <mergeCell ref="H40:I42"/>
    <mergeCell ref="G43:G46"/>
    <mergeCell ref="H43:I46"/>
    <mergeCell ref="A45:D50"/>
    <mergeCell ref="E45:F46"/>
    <mergeCell ref="E47:I50"/>
    <mergeCell ref="A38:F44"/>
    <mergeCell ref="G40:G42"/>
    <mergeCell ref="H34:I36"/>
    <mergeCell ref="E32:E33"/>
    <mergeCell ref="G37:G39"/>
    <mergeCell ref="H37:I39"/>
    <mergeCell ref="B32:B33"/>
    <mergeCell ref="H31:I33"/>
    <mergeCell ref="G32:G33"/>
    <mergeCell ref="F32:F33"/>
    <mergeCell ref="G34:G36"/>
    <mergeCell ref="A26:A27"/>
    <mergeCell ref="B26:B27"/>
    <mergeCell ref="C26:C27"/>
    <mergeCell ref="C32:C33"/>
    <mergeCell ref="D32:D33"/>
    <mergeCell ref="A34:F37"/>
    <mergeCell ref="A32:A33"/>
    <mergeCell ref="D29:D30"/>
  </mergeCells>
  <hyperlinks>
    <hyperlink ref="G7" r:id="rId1" display="http://financialaid.arizona.edu"/>
  </hyperlinks>
  <printOptions/>
  <pageMargins left="0.75" right="0.75" top="1" bottom="1" header="0.5" footer="0.5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3">
      <selection activeCell="H34" sqref="H34:I36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7" width="10.7109375" style="0" customWidth="1"/>
  </cols>
  <sheetData>
    <row r="1" spans="1:9" ht="12.75">
      <c r="A1" s="100"/>
      <c r="B1" s="100"/>
      <c r="C1" s="100"/>
      <c r="D1" s="100"/>
      <c r="E1" s="100"/>
      <c r="F1" s="100"/>
      <c r="G1" s="27" t="s">
        <v>36</v>
      </c>
      <c r="H1" s="28"/>
      <c r="I1" s="29"/>
    </row>
    <row r="2" spans="1:9" ht="12.75">
      <c r="A2" s="100"/>
      <c r="B2" s="100"/>
      <c r="C2" s="100"/>
      <c r="D2" s="100"/>
      <c r="E2" s="100"/>
      <c r="F2" s="100"/>
      <c r="G2" s="27" t="s">
        <v>23</v>
      </c>
      <c r="H2" s="29"/>
      <c r="I2" s="29"/>
    </row>
    <row r="3" spans="1:9" ht="12.75">
      <c r="A3" s="100"/>
      <c r="B3" s="100"/>
      <c r="C3" s="100"/>
      <c r="D3" s="100"/>
      <c r="E3" s="100"/>
      <c r="F3" s="100"/>
      <c r="G3" s="27" t="s">
        <v>24</v>
      </c>
      <c r="H3" s="30"/>
      <c r="I3" s="30"/>
    </row>
    <row r="4" spans="1:9" ht="12.75">
      <c r="A4" s="100"/>
      <c r="B4" s="100"/>
      <c r="C4" s="100"/>
      <c r="D4" s="100"/>
      <c r="E4" s="100"/>
      <c r="F4" s="100"/>
      <c r="G4" s="27" t="s">
        <v>12</v>
      </c>
      <c r="H4" s="30"/>
      <c r="I4" s="30"/>
    </row>
    <row r="5" spans="1:9" ht="12.75">
      <c r="A5" s="100"/>
      <c r="B5" s="100"/>
      <c r="C5" s="100"/>
      <c r="D5" s="100"/>
      <c r="E5" s="100"/>
      <c r="F5" s="100"/>
      <c r="G5" s="27" t="s">
        <v>25</v>
      </c>
      <c r="H5" s="29"/>
      <c r="I5" s="29"/>
    </row>
    <row r="6" spans="1:11" ht="12.75">
      <c r="A6" s="108"/>
      <c r="B6" s="109"/>
      <c r="C6" s="6"/>
      <c r="D6" s="6"/>
      <c r="E6" s="100"/>
      <c r="F6" s="100"/>
      <c r="G6" s="27" t="s">
        <v>13</v>
      </c>
      <c r="H6" s="29"/>
      <c r="I6" s="29"/>
      <c r="K6" s="1"/>
    </row>
    <row r="7" spans="1:12" ht="12.75">
      <c r="A7" s="109"/>
      <c r="B7" s="109"/>
      <c r="C7" s="6"/>
      <c r="D7" s="6"/>
      <c r="E7" s="100"/>
      <c r="F7" s="100"/>
      <c r="G7" s="31" t="s">
        <v>30</v>
      </c>
      <c r="H7" s="29"/>
      <c r="I7" s="29"/>
      <c r="L7" s="1"/>
    </row>
    <row r="8" spans="1:25" ht="12.75">
      <c r="A8" s="110"/>
      <c r="B8" s="103"/>
      <c r="C8" s="6"/>
      <c r="D8" s="6"/>
      <c r="E8" s="100"/>
      <c r="F8" s="100"/>
      <c r="H8" s="100"/>
      <c r="I8" s="103"/>
      <c r="L8" s="1"/>
      <c r="Y8" s="1"/>
    </row>
    <row r="9" spans="1:13" ht="12.75">
      <c r="A9" s="103"/>
      <c r="B9" s="103"/>
      <c r="C9" s="122" t="s">
        <v>26</v>
      </c>
      <c r="D9" s="123"/>
      <c r="E9" s="123"/>
      <c r="F9" s="123"/>
      <c r="G9" s="123"/>
      <c r="H9" s="103"/>
      <c r="I9" s="103"/>
      <c r="M9" s="1"/>
    </row>
    <row r="10" spans="1:13" ht="12.75">
      <c r="A10" s="103"/>
      <c r="B10" s="103"/>
      <c r="C10" s="123"/>
      <c r="D10" s="123"/>
      <c r="E10" s="123"/>
      <c r="F10" s="123"/>
      <c r="G10" s="123"/>
      <c r="H10" s="103"/>
      <c r="I10" s="103"/>
      <c r="M10" s="1"/>
    </row>
    <row r="11" spans="1:13" ht="12.75">
      <c r="A11" s="101"/>
      <c r="B11" s="101"/>
      <c r="C11" s="124"/>
      <c r="D11" s="124"/>
      <c r="E11" s="124"/>
      <c r="F11" s="124"/>
      <c r="G11" s="124"/>
      <c r="H11" s="101"/>
      <c r="I11" s="101"/>
      <c r="M11" s="1"/>
    </row>
    <row r="12" spans="1:9" ht="12.75" customHeight="1">
      <c r="A12" s="125" t="s">
        <v>15</v>
      </c>
      <c r="B12" s="112"/>
      <c r="C12" s="112"/>
      <c r="D12" s="113"/>
      <c r="E12" s="125" t="s">
        <v>35</v>
      </c>
      <c r="F12" s="113"/>
      <c r="G12" s="104" t="s">
        <v>27</v>
      </c>
      <c r="H12" s="127"/>
      <c r="I12" s="128"/>
    </row>
    <row r="13" spans="1:9" ht="12.75">
      <c r="A13" s="114"/>
      <c r="B13" s="115"/>
      <c r="C13" s="115"/>
      <c r="D13" s="116"/>
      <c r="E13" s="114"/>
      <c r="F13" s="116"/>
      <c r="G13" s="129"/>
      <c r="H13" s="130"/>
      <c r="I13" s="131"/>
    </row>
    <row r="14" spans="1:9" ht="12.75">
      <c r="A14" s="117"/>
      <c r="B14" s="118"/>
      <c r="C14" s="118"/>
      <c r="D14" s="119"/>
      <c r="E14" s="117"/>
      <c r="F14" s="119"/>
      <c r="G14" s="132"/>
      <c r="H14" s="133"/>
      <c r="I14" s="134"/>
    </row>
    <row r="15" spans="1:9" ht="12.75">
      <c r="A15" s="125" t="s">
        <v>14</v>
      </c>
      <c r="B15" s="112"/>
      <c r="C15" s="112"/>
      <c r="D15" s="113"/>
      <c r="E15" s="121" t="s">
        <v>16</v>
      </c>
      <c r="F15" s="121"/>
      <c r="G15" s="121" t="s">
        <v>17</v>
      </c>
      <c r="H15" s="121"/>
      <c r="I15" s="121"/>
    </row>
    <row r="16" spans="1:9" ht="12.75">
      <c r="A16" s="114"/>
      <c r="B16" s="115"/>
      <c r="C16" s="115"/>
      <c r="D16" s="116"/>
      <c r="E16" s="121"/>
      <c r="F16" s="121"/>
      <c r="G16" s="121"/>
      <c r="H16" s="121"/>
      <c r="I16" s="121"/>
    </row>
    <row r="17" spans="1:9" ht="12.75">
      <c r="A17" s="117"/>
      <c r="B17" s="118"/>
      <c r="C17" s="118"/>
      <c r="D17" s="119"/>
      <c r="E17" s="121"/>
      <c r="F17" s="121"/>
      <c r="G17" s="121"/>
      <c r="H17" s="121"/>
      <c r="I17" s="121"/>
    </row>
    <row r="18" spans="1:9" ht="12.7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5</v>
      </c>
      <c r="G18" s="2" t="s">
        <v>6</v>
      </c>
      <c r="H18" s="2" t="s">
        <v>8</v>
      </c>
      <c r="I18" s="2"/>
    </row>
    <row r="19" spans="1:9" ht="12.75">
      <c r="A19" s="18"/>
      <c r="B19" s="18"/>
      <c r="C19" s="18"/>
      <c r="D19" s="5">
        <v>44986</v>
      </c>
      <c r="E19" s="5">
        <f>(D19+1)</f>
        <v>44987</v>
      </c>
      <c r="F19" s="5">
        <f>(E19+1)</f>
        <v>44988</v>
      </c>
      <c r="G19" s="5">
        <f>(F19+1)</f>
        <v>44989</v>
      </c>
      <c r="H19" s="200">
        <f>SUM(D20:G21)</f>
        <v>0</v>
      </c>
      <c r="I19" s="201"/>
    </row>
    <row r="20" spans="1:9" ht="12.75">
      <c r="A20" s="141"/>
      <c r="B20" s="141"/>
      <c r="C20" s="141"/>
      <c r="D20" s="148" t="s">
        <v>18</v>
      </c>
      <c r="E20" s="148"/>
      <c r="F20" s="136"/>
      <c r="G20" s="136"/>
      <c r="H20" s="200"/>
      <c r="I20" s="201"/>
    </row>
    <row r="21" spans="1:9" ht="12.75">
      <c r="A21" s="142"/>
      <c r="B21" s="142"/>
      <c r="C21" s="142"/>
      <c r="D21" s="176"/>
      <c r="E21" s="176"/>
      <c r="F21" s="137"/>
      <c r="G21" s="137"/>
      <c r="H21" s="200"/>
      <c r="I21" s="201"/>
    </row>
    <row r="22" spans="1:9" ht="12.75">
      <c r="A22" s="3">
        <f>G19+1</f>
        <v>44990</v>
      </c>
      <c r="B22" s="3">
        <f aca="true" t="shared" si="0" ref="B22:G22">A22+1</f>
        <v>44991</v>
      </c>
      <c r="C22" s="3">
        <f t="shared" si="0"/>
        <v>44992</v>
      </c>
      <c r="D22" s="3">
        <f t="shared" si="0"/>
        <v>44993</v>
      </c>
      <c r="E22" s="3">
        <f t="shared" si="0"/>
        <v>44994</v>
      </c>
      <c r="F22" s="3">
        <f t="shared" si="0"/>
        <v>44995</v>
      </c>
      <c r="G22" s="3">
        <f t="shared" si="0"/>
        <v>44996</v>
      </c>
      <c r="H22" s="200">
        <f>SUM(A23:G24)</f>
        <v>0</v>
      </c>
      <c r="I22" s="201"/>
    </row>
    <row r="23" spans="1:9" ht="12.75">
      <c r="A23" s="136"/>
      <c r="B23" s="136"/>
      <c r="C23" s="136"/>
      <c r="D23" s="136" t="s">
        <v>18</v>
      </c>
      <c r="E23" s="136"/>
      <c r="F23" s="136"/>
      <c r="G23" s="136"/>
      <c r="H23" s="200"/>
      <c r="I23" s="201"/>
    </row>
    <row r="24" spans="1:9" ht="12.75">
      <c r="A24" s="137"/>
      <c r="B24" s="137"/>
      <c r="C24" s="137"/>
      <c r="D24" s="137"/>
      <c r="E24" s="137"/>
      <c r="F24" s="137"/>
      <c r="G24" s="137"/>
      <c r="H24" s="200"/>
      <c r="I24" s="201"/>
    </row>
    <row r="25" spans="1:9" ht="12.75">
      <c r="A25" s="3">
        <f>G22+1</f>
        <v>44997</v>
      </c>
      <c r="B25" s="3">
        <f aca="true" t="shared" si="1" ref="B25:G25">A25+1</f>
        <v>44998</v>
      </c>
      <c r="C25" s="3">
        <f t="shared" si="1"/>
        <v>44999</v>
      </c>
      <c r="D25" s="3">
        <f t="shared" si="1"/>
        <v>45000</v>
      </c>
      <c r="E25" s="3">
        <f t="shared" si="1"/>
        <v>45001</v>
      </c>
      <c r="F25" s="3">
        <f t="shared" si="1"/>
        <v>45002</v>
      </c>
      <c r="G25" s="3">
        <f t="shared" si="1"/>
        <v>45003</v>
      </c>
      <c r="H25" s="200">
        <f>SUM(A26:G27)</f>
        <v>0</v>
      </c>
      <c r="I25" s="201"/>
    </row>
    <row r="26" spans="1:9" ht="12.75">
      <c r="A26" s="136"/>
      <c r="B26" s="136"/>
      <c r="C26" s="136"/>
      <c r="D26" s="136" t="s">
        <v>18</v>
      </c>
      <c r="E26" s="136" t="s">
        <v>18</v>
      </c>
      <c r="F26" s="136"/>
      <c r="G26" s="136"/>
      <c r="H26" s="200"/>
      <c r="I26" s="201"/>
    </row>
    <row r="27" spans="1:9" ht="12.75">
      <c r="A27" s="137"/>
      <c r="B27" s="137"/>
      <c r="C27" s="137"/>
      <c r="D27" s="137"/>
      <c r="E27" s="137"/>
      <c r="F27" s="137"/>
      <c r="G27" s="137"/>
      <c r="H27" s="200"/>
      <c r="I27" s="201"/>
    </row>
    <row r="28" spans="1:9" ht="12.75">
      <c r="A28" s="3">
        <f>G25+1</f>
        <v>45004</v>
      </c>
      <c r="B28" s="3">
        <f aca="true" t="shared" si="2" ref="B28:G28">A28+1</f>
        <v>45005</v>
      </c>
      <c r="C28" s="3">
        <f t="shared" si="2"/>
        <v>45006</v>
      </c>
      <c r="D28" s="3">
        <f t="shared" si="2"/>
        <v>45007</v>
      </c>
      <c r="E28" s="3">
        <f t="shared" si="2"/>
        <v>45008</v>
      </c>
      <c r="F28" s="3">
        <f t="shared" si="2"/>
        <v>45009</v>
      </c>
      <c r="G28" s="3">
        <f t="shared" si="2"/>
        <v>45010</v>
      </c>
      <c r="H28" s="200">
        <f>SUM(A29:G30)</f>
        <v>0</v>
      </c>
      <c r="I28" s="201"/>
    </row>
    <row r="29" spans="1:9" ht="12.75">
      <c r="A29" s="145"/>
      <c r="B29" s="136"/>
      <c r="C29" s="136"/>
      <c r="D29" s="136"/>
      <c r="E29" s="136"/>
      <c r="F29" s="136"/>
      <c r="G29" s="136"/>
      <c r="H29" s="200"/>
      <c r="I29" s="201"/>
    </row>
    <row r="30" spans="1:9" ht="12.75">
      <c r="A30" s="146"/>
      <c r="B30" s="137"/>
      <c r="C30" s="137"/>
      <c r="D30" s="137"/>
      <c r="E30" s="137"/>
      <c r="F30" s="137"/>
      <c r="G30" s="137"/>
      <c r="H30" s="200"/>
      <c r="I30" s="201"/>
    </row>
    <row r="31" spans="1:9" ht="12.75">
      <c r="A31" s="3">
        <f>G28+1</f>
        <v>45011</v>
      </c>
      <c r="B31" s="3">
        <f>A31+1</f>
        <v>45012</v>
      </c>
      <c r="C31" s="3">
        <f>B31+1</f>
        <v>45013</v>
      </c>
      <c r="D31" s="5">
        <f>C31+1</f>
        <v>45014</v>
      </c>
      <c r="E31" s="5">
        <f>D31+1</f>
        <v>45015</v>
      </c>
      <c r="F31" s="21">
        <f>(E31+1)</f>
        <v>45016</v>
      </c>
      <c r="G31" s="20"/>
      <c r="H31" s="196">
        <f>SUM(A32:F33)</f>
        <v>0</v>
      </c>
      <c r="I31" s="88"/>
    </row>
    <row r="32" spans="1:9" ht="12.75">
      <c r="A32" s="198"/>
      <c r="B32" s="198"/>
      <c r="C32" s="198"/>
      <c r="D32" s="199"/>
      <c r="E32" s="199"/>
      <c r="F32" s="199"/>
      <c r="G32" s="197"/>
      <c r="H32" s="89"/>
      <c r="I32" s="90"/>
    </row>
    <row r="33" spans="1:9" ht="12.75">
      <c r="A33" s="152"/>
      <c r="B33" s="152"/>
      <c r="C33" s="152"/>
      <c r="D33" s="154"/>
      <c r="E33" s="154"/>
      <c r="F33" s="154"/>
      <c r="G33" s="150"/>
      <c r="H33" s="91"/>
      <c r="I33" s="92"/>
    </row>
    <row r="34" spans="1:9" ht="12.75">
      <c r="A34" s="104" t="s">
        <v>11</v>
      </c>
      <c r="B34" s="99"/>
      <c r="C34" s="99"/>
      <c r="D34" s="99"/>
      <c r="E34" s="99"/>
      <c r="F34" s="88"/>
      <c r="G34" s="56" t="s">
        <v>22</v>
      </c>
      <c r="H34" s="196">
        <f>SUM(H19:I33)</f>
        <v>0</v>
      </c>
      <c r="I34" s="214"/>
    </row>
    <row r="35" spans="1:9" ht="12.75" customHeight="1">
      <c r="A35" s="89"/>
      <c r="B35" s="100"/>
      <c r="C35" s="100"/>
      <c r="D35" s="100"/>
      <c r="E35" s="100"/>
      <c r="F35" s="90"/>
      <c r="G35" s="57"/>
      <c r="H35" s="215"/>
      <c r="I35" s="216"/>
    </row>
    <row r="36" spans="1:9" ht="12.75">
      <c r="A36" s="89"/>
      <c r="B36" s="100"/>
      <c r="C36" s="100"/>
      <c r="D36" s="100"/>
      <c r="E36" s="100"/>
      <c r="F36" s="90"/>
      <c r="G36" s="58"/>
      <c r="H36" s="217"/>
      <c r="I36" s="218"/>
    </row>
    <row r="37" spans="1:9" ht="12.75">
      <c r="A37" s="91"/>
      <c r="B37" s="101"/>
      <c r="C37" s="101"/>
      <c r="D37" s="101"/>
      <c r="E37" s="101"/>
      <c r="F37" s="92"/>
      <c r="G37" s="56" t="s">
        <v>7</v>
      </c>
      <c r="H37" s="59">
        <v>0</v>
      </c>
      <c r="I37" s="60"/>
    </row>
    <row r="38" spans="1:9" ht="12.75">
      <c r="A38" s="202" t="s">
        <v>20</v>
      </c>
      <c r="B38" s="78"/>
      <c r="C38" s="78"/>
      <c r="D38" s="78"/>
      <c r="E38" s="78"/>
      <c r="F38" s="79"/>
      <c r="G38" s="57"/>
      <c r="H38" s="61"/>
      <c r="I38" s="62"/>
    </row>
    <row r="39" spans="1:9" ht="12.75">
      <c r="A39" s="80"/>
      <c r="B39" s="81"/>
      <c r="C39" s="81"/>
      <c r="D39" s="82"/>
      <c r="E39" s="82"/>
      <c r="F39" s="83"/>
      <c r="G39" s="58"/>
      <c r="H39" s="63"/>
      <c r="I39" s="64"/>
    </row>
    <row r="40" spans="1:9" ht="12.75">
      <c r="A40" s="80"/>
      <c r="B40" s="81"/>
      <c r="C40" s="81"/>
      <c r="D40" s="82"/>
      <c r="E40" s="82"/>
      <c r="F40" s="83"/>
      <c r="G40" s="84" t="s">
        <v>9</v>
      </c>
      <c r="H40" s="203">
        <f>(H34*H37)</f>
        <v>0</v>
      </c>
      <c r="I40" s="204"/>
    </row>
    <row r="41" spans="1:9" ht="12.75" customHeight="1">
      <c r="A41" s="80"/>
      <c r="B41" s="81"/>
      <c r="C41" s="81"/>
      <c r="D41" s="82"/>
      <c r="E41" s="82"/>
      <c r="F41" s="83"/>
      <c r="G41" s="85"/>
      <c r="H41" s="205"/>
      <c r="I41" s="206"/>
    </row>
    <row r="42" spans="1:9" ht="12.75">
      <c r="A42" s="80"/>
      <c r="B42" s="81"/>
      <c r="C42" s="81"/>
      <c r="D42" s="82"/>
      <c r="E42" s="82"/>
      <c r="F42" s="81"/>
      <c r="G42" s="86"/>
      <c r="H42" s="207"/>
      <c r="I42" s="208"/>
    </row>
    <row r="43" spans="1:9" ht="12.75" customHeight="1">
      <c r="A43" s="80"/>
      <c r="B43" s="81"/>
      <c r="C43" s="81"/>
      <c r="D43" s="81"/>
      <c r="E43" s="81"/>
      <c r="F43" s="81"/>
      <c r="G43" s="84" t="s">
        <v>31</v>
      </c>
      <c r="H43" s="203">
        <f>(H40*0.5)</f>
        <v>0</v>
      </c>
      <c r="I43" s="209"/>
    </row>
    <row r="44" spans="1:9" ht="12.75" customHeight="1">
      <c r="A44" s="98" t="s">
        <v>21</v>
      </c>
      <c r="B44" s="99"/>
      <c r="C44" s="99"/>
      <c r="D44" s="88"/>
      <c r="E44" s="98"/>
      <c r="F44" s="88"/>
      <c r="G44" s="85"/>
      <c r="H44" s="210"/>
      <c r="I44" s="211"/>
    </row>
    <row r="45" spans="1:9" ht="12.75">
      <c r="A45" s="89"/>
      <c r="B45" s="100"/>
      <c r="C45" s="100"/>
      <c r="D45" s="90"/>
      <c r="E45" s="89"/>
      <c r="F45" s="90"/>
      <c r="G45" s="86"/>
      <c r="H45" s="212"/>
      <c r="I45" s="213"/>
    </row>
    <row r="46" spans="1:9" ht="12.75" customHeight="1">
      <c r="A46" s="89"/>
      <c r="B46" s="100"/>
      <c r="C46" s="100"/>
      <c r="D46" s="90"/>
      <c r="E46" s="89" t="s">
        <v>10</v>
      </c>
      <c r="F46" s="103"/>
      <c r="G46" s="103"/>
      <c r="H46" s="103"/>
      <c r="I46" s="90"/>
    </row>
    <row r="47" spans="1:9" ht="12.75">
      <c r="A47" s="89"/>
      <c r="B47" s="100"/>
      <c r="C47" s="100"/>
      <c r="D47" s="90"/>
      <c r="E47" s="89"/>
      <c r="F47" s="103"/>
      <c r="G47" s="103"/>
      <c r="H47" s="103"/>
      <c r="I47" s="90"/>
    </row>
    <row r="48" spans="1:9" ht="12.75">
      <c r="A48" s="89"/>
      <c r="B48" s="100"/>
      <c r="C48" s="100"/>
      <c r="D48" s="90"/>
      <c r="E48" s="89"/>
      <c r="F48" s="103"/>
      <c r="G48" s="103"/>
      <c r="H48" s="103"/>
      <c r="I48" s="90"/>
    </row>
    <row r="49" spans="1:9" ht="12.75">
      <c r="A49" s="91"/>
      <c r="B49" s="101"/>
      <c r="C49" s="101"/>
      <c r="D49" s="92"/>
      <c r="E49" s="91"/>
      <c r="F49" s="101"/>
      <c r="G49" s="101"/>
      <c r="H49" s="101"/>
      <c r="I49" s="92"/>
    </row>
  </sheetData>
  <sheetProtection selectLockedCells="1"/>
  <mergeCells count="65">
    <mergeCell ref="H40:I42"/>
    <mergeCell ref="H43:I45"/>
    <mergeCell ref="G43:G45"/>
    <mergeCell ref="A44:D49"/>
    <mergeCell ref="E23:E24"/>
    <mergeCell ref="E44:F45"/>
    <mergeCell ref="E46:I49"/>
    <mergeCell ref="A34:F37"/>
    <mergeCell ref="G34:G36"/>
    <mergeCell ref="H34:I36"/>
    <mergeCell ref="G37:G39"/>
    <mergeCell ref="H37:I39"/>
    <mergeCell ref="A38:F43"/>
    <mergeCell ref="G40:G42"/>
    <mergeCell ref="A26:A27"/>
    <mergeCell ref="B26:B27"/>
    <mergeCell ref="C26:C27"/>
    <mergeCell ref="E29:E30"/>
    <mergeCell ref="A29:A30"/>
    <mergeCell ref="D29:D30"/>
    <mergeCell ref="C29:C30"/>
    <mergeCell ref="B29:B30"/>
    <mergeCell ref="E26:E27"/>
    <mergeCell ref="E12:F14"/>
    <mergeCell ref="G12:I14"/>
    <mergeCell ref="A12:D14"/>
    <mergeCell ref="A15:D17"/>
    <mergeCell ref="E15:F17"/>
    <mergeCell ref="G15:I17"/>
    <mergeCell ref="H22:I24"/>
    <mergeCell ref="F29:F30"/>
    <mergeCell ref="E1:F8"/>
    <mergeCell ref="H8:I11"/>
    <mergeCell ref="C9:G11"/>
    <mergeCell ref="A1:D5"/>
    <mergeCell ref="A6:B7"/>
    <mergeCell ref="A8:B11"/>
    <mergeCell ref="A20:A21"/>
    <mergeCell ref="D26:D27"/>
    <mergeCell ref="G26:G27"/>
    <mergeCell ref="B23:B24"/>
    <mergeCell ref="C23:C24"/>
    <mergeCell ref="D23:D24"/>
    <mergeCell ref="A23:A24"/>
    <mergeCell ref="F26:F27"/>
    <mergeCell ref="B20:B21"/>
    <mergeCell ref="C20:C21"/>
    <mergeCell ref="G29:G30"/>
    <mergeCell ref="F20:F21"/>
    <mergeCell ref="H19:I21"/>
    <mergeCell ref="G20:G21"/>
    <mergeCell ref="D20:D21"/>
    <mergeCell ref="E20:E21"/>
    <mergeCell ref="H28:I30"/>
    <mergeCell ref="H25:I27"/>
    <mergeCell ref="F23:F24"/>
    <mergeCell ref="G23:G24"/>
    <mergeCell ref="H31:I33"/>
    <mergeCell ref="G32:G33"/>
    <mergeCell ref="A32:A33"/>
    <mergeCell ref="B32:B33"/>
    <mergeCell ref="C32:C33"/>
    <mergeCell ref="D32:D33"/>
    <mergeCell ref="E32:E33"/>
    <mergeCell ref="F32:F33"/>
  </mergeCells>
  <hyperlinks>
    <hyperlink ref="G7" r:id="rId1" display="http://financialaid.arizona.edu"/>
  </hyperlinks>
  <printOptions/>
  <pageMargins left="0.5" right="0.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romerom</dc:creator>
  <cp:keywords/>
  <dc:description/>
  <cp:lastModifiedBy>Mcgovern, Brittany Margaret - (brittanym1)</cp:lastModifiedBy>
  <cp:lastPrinted>2017-06-15T20:44:48Z</cp:lastPrinted>
  <dcterms:created xsi:type="dcterms:W3CDTF">2006-12-13T18:07:22Z</dcterms:created>
  <dcterms:modified xsi:type="dcterms:W3CDTF">2022-08-15T17:29:04Z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